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:\Comercial\"/>
    </mc:Choice>
  </mc:AlternateContent>
  <xr:revisionPtr revIDLastSave="0" documentId="13_ncr:1_{B9B4B0EE-144C-4C5E-ACD2-EA439F057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2" r:id="rId1"/>
    <sheet name="Planilha2" sheetId="4" r:id="rId2"/>
  </sheets>
  <definedNames>
    <definedName name="_xlnm._FilterDatabase" localSheetId="0" hidden="1">Planilha1!$A$206:$G$330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5" i="2" l="1"/>
  <c r="G265" i="2" s="1"/>
  <c r="F619" i="2"/>
  <c r="G619" i="2" s="1"/>
  <c r="F577" i="2"/>
  <c r="F682" i="2"/>
  <c r="F660" i="2"/>
  <c r="G682" i="2" l="1"/>
  <c r="G577" i="2"/>
  <c r="F553" i="2"/>
  <c r="G553" i="2" s="1"/>
  <c r="F509" i="2"/>
  <c r="G509" i="2" s="1"/>
  <c r="F469" i="2"/>
  <c r="F454" i="2"/>
  <c r="G454" i="2" s="1"/>
  <c r="F417" i="2"/>
  <c r="G417" i="2" s="1"/>
  <c r="F409" i="2"/>
  <c r="G409" i="2" s="1"/>
  <c r="F395" i="2"/>
  <c r="G395" i="2" s="1"/>
  <c r="F385" i="2"/>
  <c r="G385" i="2" s="1"/>
  <c r="F371" i="2"/>
  <c r="G371" i="2" s="1"/>
  <c r="F357" i="2"/>
  <c r="G357" i="2" s="1"/>
  <c r="F343" i="2"/>
  <c r="G343" i="2" s="1"/>
  <c r="F329" i="2"/>
  <c r="G329" i="2" s="1"/>
  <c r="F314" i="2"/>
  <c r="G314" i="2" s="1"/>
  <c r="F299" i="2"/>
  <c r="G299" i="2" s="1"/>
  <c r="F223" i="2"/>
  <c r="F204" i="2"/>
  <c r="F165" i="2"/>
  <c r="G165" i="2" s="1"/>
  <c r="F145" i="2"/>
  <c r="F123" i="2"/>
  <c r="F57" i="2"/>
  <c r="G57" i="2" s="1"/>
  <c r="F400" i="2"/>
  <c r="G400" i="2" s="1"/>
  <c r="F528" i="2"/>
  <c r="G528" i="2" s="1"/>
  <c r="F547" i="2"/>
  <c r="G547" i="2" s="1"/>
  <c r="F558" i="2"/>
  <c r="G558" i="2" s="1"/>
  <c r="F583" i="2"/>
  <c r="G583" i="2" s="1"/>
  <c r="G469" i="2" l="1"/>
  <c r="F474" i="2"/>
  <c r="F479" i="2" s="1"/>
  <c r="G660" i="2"/>
  <c r="G223" i="2"/>
  <c r="G145" i="2"/>
  <c r="F101" i="2"/>
  <c r="F79" i="2"/>
  <c r="G479" i="2" l="1"/>
  <c r="F484" i="2"/>
  <c r="G484" i="2" s="1"/>
  <c r="G474" i="2"/>
  <c r="G204" i="2"/>
  <c r="F490" i="2" l="1"/>
  <c r="F685" i="2" s="1"/>
  <c r="G79" i="2"/>
  <c r="G490" i="2" l="1"/>
  <c r="G101" i="2"/>
  <c r="G123" i="2" l="1"/>
  <c r="F687" i="2" s="1"/>
  <c r="F690" i="2" s="1"/>
</calcChain>
</file>

<file path=xl/sharedStrings.xml><?xml version="1.0" encoding="utf-8"?>
<sst xmlns="http://schemas.openxmlformats.org/spreadsheetml/2006/main" count="1589" uniqueCount="672">
  <si>
    <t>7.0</t>
  </si>
  <si>
    <t>5"</t>
  </si>
  <si>
    <t>7"</t>
  </si>
  <si>
    <t>8"</t>
  </si>
  <si>
    <t>9"</t>
  </si>
  <si>
    <t>10"</t>
  </si>
  <si>
    <t>LINHA</t>
  </si>
  <si>
    <t>Total</t>
  </si>
  <si>
    <t>Desc.</t>
  </si>
  <si>
    <t>PLATINO</t>
  </si>
  <si>
    <t>NEON</t>
  </si>
  <si>
    <t>16"</t>
  </si>
  <si>
    <t>1001GF9</t>
  </si>
  <si>
    <t>CÓDIGOS MERCOS</t>
  </si>
  <si>
    <t>12"</t>
  </si>
  <si>
    <t>BALAO LISO RED. 05 AMARELO PIC PIC 50 UN</t>
  </si>
  <si>
    <t>BALAO LISO RED. 05 AZUL CLARO PIC PIC 50 UN</t>
  </si>
  <si>
    <t>BALAO LISO RED. 05 BRANCO PIC PIC 50 UN</t>
  </si>
  <si>
    <t>BALAO LISO RED. 05 AZUL PIC PIC 50 UN</t>
  </si>
  <si>
    <t>BALAO LISO RED. 05 AZUL ESCURO PIC PIC 50 UN</t>
  </si>
  <si>
    <t>BALAO LISO RED. 05 LARANJA PIC PIC 50 UN</t>
  </si>
  <si>
    <t>BALAO LISO RED. 05 LILAS PIC PIC 50 UN</t>
  </si>
  <si>
    <t>BALAO LISO RED. 05 PINK PIC PIC 50 UN</t>
  </si>
  <si>
    <t>BALAO LISO RED. 05 PRETO PIC PIC 50 UN</t>
  </si>
  <si>
    <t>BALAO LISO RED. 05 ROSA BABY PIC PIC 50 UN</t>
  </si>
  <si>
    <t>BALAO LISO RED. 05 VERMELHO PIC PIC 50 UN</t>
  </si>
  <si>
    <t>BALAO LISO RED. 05 MARROM PIC PIC 50 UN</t>
  </si>
  <si>
    <t>BALAO LISO RED. 05 ROSA FORTE PIC PIC 50 UN</t>
  </si>
  <si>
    <t>BALAO LISO RED. 05 CLEAR PIC PIC 50 UN</t>
  </si>
  <si>
    <t>BALAO LISO RED. 05 VERDE TROPICAL PIC PIC 50 UN</t>
  </si>
  <si>
    <t>BALAO LISO RED. 05 BEGE PIC PIC 50 UN</t>
  </si>
  <si>
    <t>BALAO LISO RED. 05 VERDE LIMAO PIC PIC 50 UN</t>
  </si>
  <si>
    <t>BALAO LISO RED. 05 VIOLETA PIC PIC 50 UN</t>
  </si>
  <si>
    <t>BALAO LISO RED. 05 VERDE PIC PIC 50 UN</t>
  </si>
  <si>
    <t>BALAO LISO RED. 05 VERDE MILITAR PIC PIC 50 UN</t>
  </si>
  <si>
    <t>BALAO LISO RED. 05 VERDE OLIVA PIC PIC 50 UN</t>
  </si>
  <si>
    <t>BALAO LISO RED. 05 SORTIDO PIC PIC 50 UN</t>
  </si>
  <si>
    <t>BALAO LISO RED. 07 AMARELO PIC PIC 50 UN</t>
  </si>
  <si>
    <t>BALAO LISO RED. 07 AZUL CLARO PIC PIC 50 UN</t>
  </si>
  <si>
    <t>BALAO LISO RED. 07 BRANCO PIC PIC 50 UN</t>
  </si>
  <si>
    <t>BALAO LISO RED. 07 AZUL PIC PIC 50 UN</t>
  </si>
  <si>
    <t>BALAO LISO RED. 07 AZUL ESCURO PIC PIC 50 UN</t>
  </si>
  <si>
    <t>BALAO LISO RED. 07 LARANJA PIC PIC 50 UN</t>
  </si>
  <si>
    <t>BALAO LISO RED. 07 LILAS PIC PIC 50 UN</t>
  </si>
  <si>
    <t>BALAO LISO RED. 07 PINK PIC PIC 50 UN</t>
  </si>
  <si>
    <t>BALAO LISO RED. 07 PRETO PIC PIC 50 UN</t>
  </si>
  <si>
    <t>BALAO LISO RED. 07 ROSA BABY PIC PIC 50 UN</t>
  </si>
  <si>
    <t>BALAO LISO RED. 07 VERMELHO PIC PIC 50 UN</t>
  </si>
  <si>
    <t>BALAO LISO RED. 07 MARROM PIC PIC 50 UN</t>
  </si>
  <si>
    <t>BALAO LISO RED. 07 ROSA FORTE PIC PIC 50 UN</t>
  </si>
  <si>
    <t>BALAO LISO RED. 07 CLEAR PIC PIC 50 UN</t>
  </si>
  <si>
    <t>BALAO LISO RED. 07 VERDE LIMAO PIC PIC 50 UN</t>
  </si>
  <si>
    <t>BALAO LISO RED. 07 VIOLETA PIC PIC 50 UN</t>
  </si>
  <si>
    <t>BALAO LISO RED. 07 VERDE PIC PIC 50 UN</t>
  </si>
  <si>
    <t>BALAO LISO RED. 07 SORTIDO PIC PIC 50 UN</t>
  </si>
  <si>
    <t>BALAO LISO RED. 08 AMARELO PIC PIC 50 UN</t>
  </si>
  <si>
    <t>BALAO LISO RED. 08 AZUL CLARO PIC PIC 50 UN</t>
  </si>
  <si>
    <t>BALAO LISO RED. 08 BRANCO PIC PIC 50 UN</t>
  </si>
  <si>
    <t>BALAO LISO RED. 08 AZUL PIC PIC 50 UN</t>
  </si>
  <si>
    <t>BALAO LISO RED. 08 AZUL ESCURO PIC PIC 50 UN</t>
  </si>
  <si>
    <t>BALAO LISO RED. 08 LARANJA PIC PIC 50 UN</t>
  </si>
  <si>
    <t>BALAO LISO RED. 08 LILAS PIC PIC 50 UN</t>
  </si>
  <si>
    <t>BALAO LISO RED. 08 PINK PIC PIC 50 UN</t>
  </si>
  <si>
    <t>BALAO LISO RED. 08 PRETO PIC PIC 50 UN</t>
  </si>
  <si>
    <t>BALAO LISO RED. 08 ROSA BABY PIC PIC 50 UN</t>
  </si>
  <si>
    <t>BALAO LISO RED. 08 VERMELHO PIC PIC 50 UN</t>
  </si>
  <si>
    <t>BALAO LISO RED. 08 MARROM PIC PIC 50 UN</t>
  </si>
  <si>
    <t>BALAO LISO RED. 08 ROSA FORTE PIC PIC 50 UN</t>
  </si>
  <si>
    <t>BALAO LISO RED. 08 CLEAR PIC PIC 50 UN</t>
  </si>
  <si>
    <t>BALAO LISO RED. 08 VERDE LIMAO PIC PIC 50 UN</t>
  </si>
  <si>
    <t>BALAO LISO RED. 08 VIOLETA PIC PIC 50 UN</t>
  </si>
  <si>
    <t>BALAO LISO RED. 08 VERDE PIC PIC 50 UN</t>
  </si>
  <si>
    <t>BALAO LISO RED. 08 SORTIDO PIC PIC 50 UN</t>
  </si>
  <si>
    <t>BALAO LISO RED. 09 AMARELO PIC PIC 50 UN</t>
  </si>
  <si>
    <t>BALAO LISO RED. 09 AZUL CLARO PIC PIC 50 UN</t>
  </si>
  <si>
    <t>BALAO LISO RED. 09 BRANCO PIC PIC 50 UN</t>
  </si>
  <si>
    <t>BALAO LISO RED. 09 AZUL PIC PIC 50 UN</t>
  </si>
  <si>
    <t>BALAO LISO RED. 09 AZUL ESCURO PIC PIC 50 UN</t>
  </si>
  <si>
    <t>BALAO LISO RED. 09 LARANJA PIC PIC 50 UN</t>
  </si>
  <si>
    <t>BALAO LISO RED. 09 LILAS PIC PIC 50 UN</t>
  </si>
  <si>
    <t>BALAO LISO RED. 09 PINK PIC PIC 50 UN</t>
  </si>
  <si>
    <t>BALAO LISO RED. 09 PRETO PIC PIC 50 UN</t>
  </si>
  <si>
    <t>BALAO LISO RED. 09 ROSA BABY PIC PIC 50 UN</t>
  </si>
  <si>
    <t>BALAO LISO RED. 09 VERMELHO PIC PIC 50 UN</t>
  </si>
  <si>
    <t>BALAO LISO RED. 09 MARROM PIC PIC 50 UN</t>
  </si>
  <si>
    <t>BALAO LISO RED. 09 ROSA FORTE PIC PIC 50 UN</t>
  </si>
  <si>
    <t>BALAO LISO RED. 09 CLEAR PIC PIC 50 UN</t>
  </si>
  <si>
    <t>BALAO LISO RED. 09 VERDE LIMAO PIC PIC 50 UN</t>
  </si>
  <si>
    <t>BALAO LISO RED. 09 VIOLETA PIC PIC 50 UN</t>
  </si>
  <si>
    <t>BALAO LISO RED. 09 VERDE PIC PIC 50 UN</t>
  </si>
  <si>
    <t>BALAO LISO RED. 09 SORTIDO PIC PIC 50 UN</t>
  </si>
  <si>
    <t>BALAO LISO RED. 10 AMARELO PIC PIC 50 UN</t>
  </si>
  <si>
    <t>BALAO LISO RED. 10 AZUL CLARO PIC PIC 50 UN</t>
  </si>
  <si>
    <t>BALAO LISO RED. 10 BRANCO PIC PIC 50 UN</t>
  </si>
  <si>
    <t>BALAO LISO RED. 10 AZUL PIC PIC 50 UN</t>
  </si>
  <si>
    <t>BALAO LISO RED. 10 AZUL ESCURO PIC PIC 50 UN</t>
  </si>
  <si>
    <t>BALAO LISO RED. 10 LARANJA PIC PIC 50 UN</t>
  </si>
  <si>
    <t>BALAO LISO RED. 10 LILAS PIC PIC 50 UN</t>
  </si>
  <si>
    <t>BALAO LISO RED. 10 PINK PIC PIC 50 UN</t>
  </si>
  <si>
    <t>BALAO LISO RED. 10 PRETO PIC PIC 50 UN</t>
  </si>
  <si>
    <t>BALAO LISO RED. 10 ROSA BABY PIC PIC 50 UN</t>
  </si>
  <si>
    <t>BALAO LISO RED. 10 VERMELHO PIC PIC 50 UN</t>
  </si>
  <si>
    <t>BALAO LISO RED. 10 MARROM PIC PIC 50 UN</t>
  </si>
  <si>
    <t>BALAO LISO RED. 10 ROSA FORTE PIC PIC 50 UN</t>
  </si>
  <si>
    <t>BALAO LISO RED. 10 CLEAR PIC PIC 50 UN</t>
  </si>
  <si>
    <t>BALAO LISO RED. 10 VERDE LIMAO PIC PIC 50 UN</t>
  </si>
  <si>
    <t>BALAO LISO RED. 10 VIOLETA PIC PIC 50 UN</t>
  </si>
  <si>
    <t>BALAO LISO RED. 10 VERDE PIC PIC 50 UN</t>
  </si>
  <si>
    <t>BALAO LISO RED. 10 SORTIDO PIC PIC 50 UN</t>
  </si>
  <si>
    <t>BALAO LISO RED. 16 AMARELO PIC PIC 12 UN</t>
  </si>
  <si>
    <t>BALAO LISO RED. 16 AZUL CLARO PIC PIC 12 UN</t>
  </si>
  <si>
    <t>BALAO LISO RED. 16 BRANCO PIC PIC 12 UN</t>
  </si>
  <si>
    <t>BALAO LISO RED. 16 AZUL PIC PIC 12 UN</t>
  </si>
  <si>
    <t>BALAO LISO RED. 16 LARANJA PIC PIC 12 UN</t>
  </si>
  <si>
    <t>BALAO LISO RED. 16 LILAS PIC PIC 12 UN</t>
  </si>
  <si>
    <t>BALAO LISO RED. 16 PRETO PIC PIC 12 UN</t>
  </si>
  <si>
    <t>BALAO LISO RED. 16 ROSA BABY PIC PIC 12 UN</t>
  </si>
  <si>
    <t>BALAO LISO RED. 16 VERMELHO PIC PIC 12 UN</t>
  </si>
  <si>
    <t>BALAO LISO RED. 16 ROSA FORTE PIC PIC 12 UN</t>
  </si>
  <si>
    <t>BALAO LISO RED. 16 VERDE LIMAO PIC PIC 12 UN</t>
  </si>
  <si>
    <t>BALAO LISO RED. 16 VERDE PIC PIC 12 UN</t>
  </si>
  <si>
    <t>BALAO LISO TOP 6.5 AMARELO PIC PIC 50 UN</t>
  </si>
  <si>
    <t>BALAO LISO TOP 6.5 AZUL CLARO PIC PIC 50 UN</t>
  </si>
  <si>
    <t>BALAO LISO TOP 6.5 BRANCO PIC PIC 50 UN</t>
  </si>
  <si>
    <t>BALAO LISO TOP 6.5 AZUL PIC PIC 50 UN</t>
  </si>
  <si>
    <t>BALAO LISO TOP 6.5 LARANJA PIC PIC 50 UN</t>
  </si>
  <si>
    <t>BALAO LISO TOP 6.5 LILAS PIC PIC 50 UN</t>
  </si>
  <si>
    <t>BALAO LISO TOP 6.5 PRETO PIC PIC 50 UN</t>
  </si>
  <si>
    <t>BALAO LISO TOP 6.5 ROSA BABY PIC PIC 50 UN</t>
  </si>
  <si>
    <t>BALAO LISO TOP 6.5 VERDE BANDEIRA PIC PIC 50 UN</t>
  </si>
  <si>
    <t>BALAO LISO TOP 6.5 VERMELHO PIC PIC 50 UN</t>
  </si>
  <si>
    <t>BALAO LISO TOP 6.5 MARROM PIC PIC 50 UN</t>
  </si>
  <si>
    <t>BALAO LISO TOP 6.5 ROSA FORTE PIC PIC 50 UN</t>
  </si>
  <si>
    <t>BALAO LISO TOP 6.5 VERDE LIMAO PIC PIC 50 UN</t>
  </si>
  <si>
    <t>BALAO LISO TOP 6.5 SORTIDO PIC PIC 50 UN</t>
  </si>
  <si>
    <t>BALAO LISO GF 6.5 AMARELO PIC PIC 50 UN</t>
  </si>
  <si>
    <t>BALAO LISO GF 6.5 AZUL CLARO PIC PIC 50 UN</t>
  </si>
  <si>
    <t>BALAO LISO GF 6.5 BRANCO PIC PIC 50 UN</t>
  </si>
  <si>
    <t>BALAO LISO GF 6.5 AZUL PIC PIC 50 UN</t>
  </si>
  <si>
    <t>BALAO LISO GF 6.5 LARANJA PIC PIC 50 UN</t>
  </si>
  <si>
    <t>BALAO LISO GF 6.5 LILAS PIC PIC 50 UN</t>
  </si>
  <si>
    <t>BALAO LISO GF 6.5 PRETO PIC PIC 50 UN</t>
  </si>
  <si>
    <t>BALAO LISO GF 6.5 ROSA BABY PIC PIC 50 UN</t>
  </si>
  <si>
    <t>BALAO LISO GF 6.5 VERDE BANDEIRA PIC PIC 50 UN</t>
  </si>
  <si>
    <t>BALAO LISO GF 6.5 VERMELHO PIC PIC 50 UN</t>
  </si>
  <si>
    <t>BALAO LISO GF 6.5 MARROM PIC PIC 50 UN</t>
  </si>
  <si>
    <t>BALAO LISO GF 6.5 ROSA FORTE PIC PIC 50 UN</t>
  </si>
  <si>
    <t>BALAO LISO GF 6.5 VERDE LIMAO PIC PIC 50 UN</t>
  </si>
  <si>
    <t>BALAO LISO GF 6.5 SORTIDO PIC PIC 50 UN</t>
  </si>
  <si>
    <t>BALAO LISO FESTA 7.0 AMARELO PIC PIC 50 UN</t>
  </si>
  <si>
    <t>BALAO LISO FESTA 7.0 AZUL CLARO PIC PIC 50 UN</t>
  </si>
  <si>
    <t>BALAO LISO FESTA 7.0 BRANCO PIC PIC 50 UN</t>
  </si>
  <si>
    <t>BALAO LISO FESTA 7.0 AZUL PIC PIC 50 UN</t>
  </si>
  <si>
    <t>BALAO LISO FESTA 7.0 LARANJA PIC PIC 50 UN</t>
  </si>
  <si>
    <t>BALAO LISO FESTA 7.0 LILAS PIC PIC 50 UN</t>
  </si>
  <si>
    <t>BALAO LISO FESTA 7.0 PRETO PIC PIC 50 UN</t>
  </si>
  <si>
    <t>BALAO LISO FESTA 7.0 ROSA BABY PIC PIC 50 UN</t>
  </si>
  <si>
    <t>BALAO LISO FESTA 7.0 VERDE BANDEIRA PIC PIC 50 UN</t>
  </si>
  <si>
    <t>BALAO LISO FESTA 7.0 VERMELHO PIC PIC 50 UN</t>
  </si>
  <si>
    <t>BALAO LISO FESTA 7.0 MARROM PIC PIC 50 UN</t>
  </si>
  <si>
    <t>BALAO LISO FESTA 7.0 ROSA FORTE PIC PIC 50 UN</t>
  </si>
  <si>
    <t>BALAO LISO FESTA 7.0 VERDE LIMAO PIC PIC 50 UN</t>
  </si>
  <si>
    <t>BALAO LISO FESTA 7.0 SORTIDO PIC PIC 50 UN</t>
  </si>
  <si>
    <t>BALAO LISO CORACAO 06 VERMELHO PIC PIC 50 UN</t>
  </si>
  <si>
    <t>BALAO LISO FAT BALL 250 AMARELO PIC PIC 1 UN</t>
  </si>
  <si>
    <t>BALAO LISO FAT BALL 250 AZUL CLARO PIC PIC 1 UN</t>
  </si>
  <si>
    <t>BALAO LISO FAT BALL 250 AZUL ESCURO PIC PIC 1 UN</t>
  </si>
  <si>
    <t>BALAO LISO FAT BALL 250 BRANCO PIC PIC 1 UN</t>
  </si>
  <si>
    <t>BALAO LISO FAT BALL 250 AZUL PIC PIC 1 UN</t>
  </si>
  <si>
    <t>BALAO LISO FAT BALL 250 LARANJA PIC PIC 1 UN</t>
  </si>
  <si>
    <t>BALAO LISO FAT BALL 250 LILAS PIC PIC 1 UN</t>
  </si>
  <si>
    <t>BALAO LISO FAT BALL 250 PRETO PIC PIC 1 UN</t>
  </si>
  <si>
    <t>BALAO LISO FAT BALL 250 ROSA BABY PIC PIC 1 UN</t>
  </si>
  <si>
    <t>BALAO LISO FAT BALL 250 AZUL TURQUESA PIC PIC 1 UN</t>
  </si>
  <si>
    <t>BALAO LISO FAT BALL 250 VERMELHO PIC PIC 1 UN</t>
  </si>
  <si>
    <t>BALAO LISO FAT BALL 250 MARROM PIC PIC 1 UN</t>
  </si>
  <si>
    <t>BALAO LISO FAT BALL 250 ROSA FORTE PIC PIC 1 UN</t>
  </si>
  <si>
    <t>BALAO LISO FAT BALL 250 CLEAR PIC PIC 1 UN</t>
  </si>
  <si>
    <t>BALAO LISO FAT BALL 250 VERDE LIMAO PIC PIC 1 UN</t>
  </si>
  <si>
    <t>BALAO LISO FAT BALL 250 VERDE PIC PIC 1 UN</t>
  </si>
  <si>
    <t>BALAO LISO PIC 260 AMARELO PIC PIC 25 UN</t>
  </si>
  <si>
    <t>BALAO LISO PIC 260 AZUL CLARO PIC PIC 25 UN</t>
  </si>
  <si>
    <t>BALAO LISO PIC 260 BRANCO PIC PIC 25 UN</t>
  </si>
  <si>
    <t>BALAO LISO PIC 260 AZUL PIC PIC 25 UN</t>
  </si>
  <si>
    <t>BALAO LISO PIC 260 LARANJA PIC PIC 25 UN</t>
  </si>
  <si>
    <t>BALAO LISO PIC 260 LILAS PIC PIC 25 UN</t>
  </si>
  <si>
    <t>BALAO LISO PIC 260 PRETO PIC PIC 25 UN</t>
  </si>
  <si>
    <t>BALAO LISO PIC 260 ROSA BABY PIC PIC 25 UN</t>
  </si>
  <si>
    <t>BALAO LISO PIC 260 VERMELHO PIC PIC 25 UN</t>
  </si>
  <si>
    <t>BALAO LISO PIC 260 MARROM PIC PIC 25 UN</t>
  </si>
  <si>
    <t>BALAO LISO PIC 260 ROSA FORTE PIC PIC 25 UN</t>
  </si>
  <si>
    <t>BALAO LISO PIC 260 VERDE LIMAO PIC PIC 25 UN</t>
  </si>
  <si>
    <t>BALAO LISO PIC 260 VERDE PIC PIC 25 UN</t>
  </si>
  <si>
    <t>BALAO LISO PIC 260 SORTIDO PIC PIC 25 UN</t>
  </si>
  <si>
    <t>BALAO LISO MAXI BALL 350 AMARELO PIC PIC 1 UN</t>
  </si>
  <si>
    <t>BALAO LISO MAXI BALL 350 AZUL CLARO PIC PIC 1 UN</t>
  </si>
  <si>
    <t>BALAO LISO MAXI BALL 350 BRANCO PIC PIC 1 UN</t>
  </si>
  <si>
    <t>BALAO LISO MAXI BALL 350 AZUL PIC PIC 1 UN</t>
  </si>
  <si>
    <t>BALAO LISO MAXI BALL 350 LARANJA PIC PIC 1 UN</t>
  </si>
  <si>
    <t>BALAO LISO MAXI BALL 350 LILAS PIC PIC 1 UN</t>
  </si>
  <si>
    <t>BALAO LISO MAXI BALL 350 PRETO PIC PIC 1 UN</t>
  </si>
  <si>
    <t>BALAO LISO MAXI BALL 350 ROSA BABY PIC PIC 1 UN</t>
  </si>
  <si>
    <t>BALAO LISO MAXI BALL 350 VERMELHO PIC PIC 1 UN</t>
  </si>
  <si>
    <t>BALAO LISO MAXI BALL 350 ROSA FORTE PIC PIC 1 UN</t>
  </si>
  <si>
    <t>BALAO LISO MAXI BALL 350 VERDE PIC PIC 1 UN</t>
  </si>
  <si>
    <t>1001E</t>
  </si>
  <si>
    <t>BALAO LISO RED. 10 NUVEM SORTIDO/AZUL PIC PIC 25 UN</t>
  </si>
  <si>
    <t>BALAO LISO RED. 10 NUVEM SORTIDO/ROSA PIC PIC 25 UN</t>
  </si>
  <si>
    <t>BALAO LISO RED. 10 BOLA FUTEBOL BRANCO/PRETO PIC PIC 25 UN</t>
  </si>
  <si>
    <t>BALAO LISO RED. 10 BOLINHA AMARELO/BRANCO PIC PIC 25 UN</t>
  </si>
  <si>
    <t>BALAO LISO RED. 10 BOLINHA AMARELO/PRETO PIC PIC 25 UN</t>
  </si>
  <si>
    <t>BALAO LISO RED. 10 BOLINHA AZUL CLARO/BRANCO PIC PIC 25 UN</t>
  </si>
  <si>
    <t>BALAO LISO RED. 10 BOLINHA AZUL/BRANCO PIC PIC 25 UN</t>
  </si>
  <si>
    <t>BALAO LISO RED. 10 BOLINHA BRANCO/PRETO PIC PIC 25 UN</t>
  </si>
  <si>
    <t>BALAO LISO RED. 10 BOLINHA BRANCO/ROSA BABY PIC PIC 25 UN</t>
  </si>
  <si>
    <t>BALAO LISO RED. 10 BOLINHA LILAS/BRANCO PIC PIC 25 UN</t>
  </si>
  <si>
    <t>BALAO LISO RED. 10 BOLINHA PRETO/BRANCO PIC PIC 25 UN</t>
  </si>
  <si>
    <t>BALAO LISO RED. 10 BOLINHA ROSA BABY/BRANCO PIC PIC 25 UN</t>
  </si>
  <si>
    <t>BALAO LISO RED. 10 BOLINHA ROSA FORTE/BRANCO PIC PIC 25 UN</t>
  </si>
  <si>
    <t>BALAO LISO RED. 10 BOLINHA VERMELHO/BRANCO PIC PIC 25 UN</t>
  </si>
  <si>
    <t>BALAO LISO RED. 10 BOLINHA VERMELHO/PRETO PIC PIC 25 UN</t>
  </si>
  <si>
    <t>BALAO LISO RED. 10 BOLINHA SORTIDO PIC PIC 25 UN</t>
  </si>
  <si>
    <t>BALAO LISO RED. 10 CANINOS SORTIDO PIC PIC 25 UN</t>
  </si>
  <si>
    <t>BALAO LISO RED. 10 CONFETE SORTIDO PIC PIC 25 UN</t>
  </si>
  <si>
    <t>BALAO LISO RED. 10 CORACAO BIG BRANCO/VERMELHO PIC PIC 25 UN</t>
  </si>
  <si>
    <t>BALAO LISO RED. 10 CORACAO BIG VERMELHO/BRANCO PIC PIC 25 UN</t>
  </si>
  <si>
    <t>BALAO LISO MAXI BALL 350 SURPRESA PRETO/BRANCO PIC PIC 1 UN</t>
  </si>
  <si>
    <t>BALAO LISO RED. 10 DINOSSAURO SORTIDO PIC PIC 25 UN</t>
  </si>
  <si>
    <t>BALAO LISO RED. 10 ESTRELINHA SORTIDO PIC PIC 25 UN</t>
  </si>
  <si>
    <t>BALAO LISO RED. 10 ESTRELINHA BIG SORTIDO PIC PIC 25 UN</t>
  </si>
  <si>
    <t>BALAO LISO RED. 10 FAZENDINHA SORTIDO PIC PIC 25 UN</t>
  </si>
  <si>
    <t>BALAO LISO RED. 10 FLOCOS DE NEVE AZUL CLARO/BRANCO PIC PIC 25 UN</t>
  </si>
  <si>
    <t>BALAO LISO RED. 10 FUNDO DO MAR SORTIDO PIC PIC 25 UN</t>
  </si>
  <si>
    <t>BALAO LISO RED. 10 HALLOWEEN SORTIDO PIC PIC 25 UN</t>
  </si>
  <si>
    <t>BALAO LISO RED. 10 HALLOWEEN ABOBORA SORTIDO PIC PIC 25 UN</t>
  </si>
  <si>
    <t>BALAO LISO RED. 10 HAPPY BIRTHDAY SORTIDO PIC PIC 25 UN</t>
  </si>
  <si>
    <t>BALAO LISO RED. 10 MELANCIA SORTIDO PIC PIC 25 UN</t>
  </si>
  <si>
    <t>BALAO LISO RED. 10 NOTAS MUSICAIS PRETO/BRANCO PIC PIC 25 UN</t>
  </si>
  <si>
    <t>BALAO LISO RED. 10 PEGADAS DOG SORTIDO PRETO/BRANCO PIC PIC 25 UN</t>
  </si>
  <si>
    <t>BALAO LISO RED. 10 REVELACAO PRETO/BRANCO PIC PIC 25 UN</t>
  </si>
  <si>
    <t>BALAO LISO RED. 10 REVELACAO SORTIDO PIC PIC 25 UN</t>
  </si>
  <si>
    <t>BALAO LISO RED. 10 SAFARI SORTIDO PIC PIC 25 UN</t>
  </si>
  <si>
    <t>BALAO LISO RED. 10 TEIA DE ARANHA SORTIDO PIC PIC 25 UN</t>
  </si>
  <si>
    <t>BALAO LISO RED. 10 VACA MALHADA BRANCO/PRETO PIC PIC 25 UN</t>
  </si>
  <si>
    <t>BALAO LISO RED. 10 FELIZ ANIVERSARIO SORTIDO PIC PIC 25 UN</t>
  </si>
  <si>
    <t>BALAO LISO GF 09 AMARELO PIC PIC 50 UN</t>
  </si>
  <si>
    <t>BALAO LISO GF 09 AZUL CLARO PIC PIC 50 UN</t>
  </si>
  <si>
    <t>BALAO LISO GF 09 BRANCO PIC PIC 50 UN</t>
  </si>
  <si>
    <t>BALAO LISO GF 09 AZUL PIC PIC 50 UN</t>
  </si>
  <si>
    <t>BALAO LISO GF 09 AZUL ESCURO PIC PIC 50 UN</t>
  </si>
  <si>
    <t>BALAO LISO GF 09 LARANJA PIC PIC 50 UN</t>
  </si>
  <si>
    <t>BALAO LISO GF 09 LILAS PIC PIC 50 UN</t>
  </si>
  <si>
    <t>BALAO LISO GF 09 PINK PIC PIC 50 UN</t>
  </si>
  <si>
    <t>BALAO LISO GF 09 PRETO PIC PIC 50 UN</t>
  </si>
  <si>
    <t>BALAO LISO GF 09 ROSA BABY PIC PIC 50 UN</t>
  </si>
  <si>
    <t>BALAO LISO GF 09 VERMELHO PIC PIC 50 UN</t>
  </si>
  <si>
    <t>BALAO LISO GF 09 MARROM PIC PIC 50 UN</t>
  </si>
  <si>
    <t>BALAO LISO GF 09 ROSA FORTE PIC PIC 50 UN</t>
  </si>
  <si>
    <t>BALAO LISO GF 09 VERDE TROPICAL PIC PIC 50 UN</t>
  </si>
  <si>
    <t>BALAO LISO GF 09 BEGE PIC PIC 50 UN</t>
  </si>
  <si>
    <t>BALAO LISO GF 09 VERDE LIMAO PIC PIC 50 UN</t>
  </si>
  <si>
    <t>BALAO LISO GF 09 VIOLETA PIC PIC 50 UN</t>
  </si>
  <si>
    <t>BALAO LISO GF 09 VERDE PIC PIC 50 UN</t>
  </si>
  <si>
    <t>BALAO LISO GF 09 VERDE MILITAR PIC PIC 50 UN</t>
  </si>
  <si>
    <t>BALAO LISO GF 09 VERDE OLIVA PIC PIC 50 UN</t>
  </si>
  <si>
    <t>BALAO LISO GF 09 SORTIDO PIC PIC 50 UN</t>
  </si>
  <si>
    <t>BALAO NEON RED. 05 SORTIDO PIC PIC 50 UN</t>
  </si>
  <si>
    <t>BALAO NEON RED. 09 AMARELO PIC PIC 25 UN</t>
  </si>
  <si>
    <t>BALAO NEON RED. 09 LARANJA PIC PIC 25 UN</t>
  </si>
  <si>
    <t>BALAO NEON RED. 09 SORTIDO PIC PIC 25 UN</t>
  </si>
  <si>
    <t>BALAO NEON PIC 260 SORTIDO PIC PIC 25 UN</t>
  </si>
  <si>
    <t>BALAO PLATINO RED. 05 AZUL PIC PIC 25 UN</t>
  </si>
  <si>
    <t>BALAO PLATINO RED. 05 OURO PIC PIC 25 UN</t>
  </si>
  <si>
    <t>BALAO PLATINO RED. 05 PRATA PIC PIC 25 UN</t>
  </si>
  <si>
    <t>BALAO PLATINO RED. 05 ROSA PIC PIC 25 UN</t>
  </si>
  <si>
    <t>BALAO PLATINO RED. 05 VERDE PIC PIC 25 UN</t>
  </si>
  <si>
    <t>BALAO PLATINO RED. 05 VERMELHO PIC PIC 25 UN</t>
  </si>
  <si>
    <t>BALAO PLATINO RED. 05 VIOLETA PIC PIC 25 UN</t>
  </si>
  <si>
    <t>BALAO PLATINO RED. 05 ROSE GOLD PIC PIC 25 UN</t>
  </si>
  <si>
    <t>BALAO PLATINO RED. 05 SORTIDO PIC PIC 25 UN</t>
  </si>
  <si>
    <t>BALAO PLATINO RED. 09 AZUL PIC PIC 25 UN</t>
  </si>
  <si>
    <t>BALAO PLATINO RED. 09 OURO PIC PIC 25 UN</t>
  </si>
  <si>
    <t>BALAO PLATINO RED. 09 PRATA PIC PIC 25 UN</t>
  </si>
  <si>
    <t>BALAO PLATINO RED. 09 ROSA PIC PIC 25 UN</t>
  </si>
  <si>
    <t>BALAO PLATINO RED. 09 VERMELHO PIC PIC 25 UN</t>
  </si>
  <si>
    <t>BALAO PLATINO RED. 09 VIOLETA PIC PIC 25 UN</t>
  </si>
  <si>
    <t>BALAO PLATINO RED. 09 VERDE PIC PIC 25 UN</t>
  </si>
  <si>
    <t>BALAO PLATINO RED. 09 ROSE GOLD PIC PIC 25 UN</t>
  </si>
  <si>
    <t>BALAO PLATINO RED. 09 SORTIDO PIC PIC 25 UN</t>
  </si>
  <si>
    <t>BALAO PLATINO RED. 10 AZUL PIC PIC 25 UN</t>
  </si>
  <si>
    <t>BALAO PLATINO RED. 10 OURO PIC PIC 25 UN</t>
  </si>
  <si>
    <t>BALAO PLATINO RED. 10 PRATA PIC PIC 25 UN</t>
  </si>
  <si>
    <t>BALAO PLATINO RED. 10 ROSA PIC PIC 25 UN</t>
  </si>
  <si>
    <t>BALAO PLATINO RED. 10 VERDE PIC PIC 25 UN</t>
  </si>
  <si>
    <t>BALAO PLATINO RED. 10 VERMELHO PIC PIC 25 UN</t>
  </si>
  <si>
    <t>BALAO PLATINO RED. 10 VIOLETA PIC PIC 25 UN</t>
  </si>
  <si>
    <t>BALAO PLATINO RED. 10 ROSE GOLD PIC PIC 25 UN</t>
  </si>
  <si>
    <t>BALAO PLATINO RED. 10 SORTIDO PIC PIC 25 UN</t>
  </si>
  <si>
    <t>BALAO PLATINO RED. 16 AZUL PIC PIC 12 UN</t>
  </si>
  <si>
    <t>BALAO PLATINO RED. 16 OURO PIC PIC 12 UN</t>
  </si>
  <si>
    <t>BALAO PLATINO RED. 16 PRATA PIC PIC 12 UN</t>
  </si>
  <si>
    <t>BALAO PLATINO RED. 16 ROSA PIC PIC 12 UN</t>
  </si>
  <si>
    <t>BALAO PLATINO RED. 16 VERMELHO PIC PIC 12 UN</t>
  </si>
  <si>
    <t>BALAO PLATINO RED. 16 ROSE GOLD PIC PIC 12 UN</t>
  </si>
  <si>
    <t>BALAO PLATINO PIC 260 OURO PIC PIC 25 UN</t>
  </si>
  <si>
    <t>BALAO PLATINO PIC 260 PRATA PIC PIC 25 UN</t>
  </si>
  <si>
    <t>CÓD MERCOS</t>
  </si>
  <si>
    <t xml:space="preserve">REDONDO                 </t>
  </si>
  <si>
    <t>DESCRIÇÃO</t>
  </si>
  <si>
    <t>CÓDIGO DE BARRAS</t>
  </si>
  <si>
    <t>PREÇO</t>
  </si>
  <si>
    <t>TOTAL</t>
  </si>
  <si>
    <t>PACOTES</t>
  </si>
  <si>
    <t xml:space="preserve"> GRANFESTA                 </t>
  </si>
  <si>
    <t>250"</t>
  </si>
  <si>
    <t>MAXI BALL LISO</t>
  </si>
  <si>
    <t>FAT BALL LISO</t>
  </si>
  <si>
    <t>350"</t>
  </si>
  <si>
    <t>TAMANHO</t>
  </si>
  <si>
    <t>PERA LISO TOP</t>
  </si>
  <si>
    <t>6.5</t>
  </si>
  <si>
    <t>PERA FESTA LISO</t>
  </si>
  <si>
    <t>LISO</t>
  </si>
  <si>
    <t>260"</t>
  </si>
  <si>
    <t>ESTAMPADO BOLINHA</t>
  </si>
  <si>
    <t>MAXI BALL ESTAMPADO</t>
  </si>
  <si>
    <t xml:space="preserve">ESTAMPADO </t>
  </si>
  <si>
    <t xml:space="preserve"> Total IPI 6,5%</t>
  </si>
  <si>
    <t>QUANTIDADE APROXIMADA DE CAIXAS (CAIXA GRANDE)</t>
  </si>
  <si>
    <t>BALAO LISO RED. 05 AMARELO CANDY PIC PIC 50 UN</t>
  </si>
  <si>
    <t>BALAO LISO RED. 05 AZUL CANDY PIC PIC 50 UN</t>
  </si>
  <si>
    <t>BALAO LISO RED. 05 AZUL INDIGO PIC PIC 50 UN</t>
  </si>
  <si>
    <t>BALAO LISO RED. 05 LARANJA CANDY PIC PIC 50 UN</t>
  </si>
  <si>
    <t>BALAO LISO RED. 05 LILAS CANDY PIC PIC 50 UN</t>
  </si>
  <si>
    <t>BALAO LISO RED. 05 NUDE PIC PIC 50 UN</t>
  </si>
  <si>
    <t>BALAO LISO RED. 05 ROSA CANDY PIC PIC 50 UN</t>
  </si>
  <si>
    <t>BALAO LISO RED. 05 SORTIDO CANDY PIC PIC 50 UN</t>
  </si>
  <si>
    <t>BALAO LISO RED. 05 VERDE CANDY PIC PIC 50 UN</t>
  </si>
  <si>
    <t>BALAO LISO RED. 16 AMARELO CANDY PIC PIC 12 UN</t>
  </si>
  <si>
    <t>BALAO LISO RED. 16 AZUL CANDY PIC PIC 12 UN</t>
  </si>
  <si>
    <t>BALAO LISO RED. 16 AZUL INDIGO PIC PIC 12 UN</t>
  </si>
  <si>
    <t>BALAO LISO RED. 16 LILAS CANDY PIC PIC 12 UN</t>
  </si>
  <si>
    <t>BALAO LISO RED. 16 MARROM PIC PIC 12 UN</t>
  </si>
  <si>
    <t>BALAO LISO RED. 16 NUDE PIC PIC 12 UN</t>
  </si>
  <si>
    <t>BALAO LISO RED. 16 ROSA CANDY PIC PIC 12 UN</t>
  </si>
  <si>
    <t>BALAO LISO RED. 16 VERDE MILITAR PIC PIC 12 UN</t>
  </si>
  <si>
    <t>BALAO LISO RED. 16 VERDE OLIVA PIC PIC 12 UN</t>
  </si>
  <si>
    <t>BALAO LISO GF 09 AMARELO CANDY PIC PIC 50 UN</t>
  </si>
  <si>
    <t>BALAO LISO GF 09 AZUL CANDY PIC PIC 50 UN</t>
  </si>
  <si>
    <t>BALAO LISO GF 09 AZUL INDIGO PIC PIC 50 UN</t>
  </si>
  <si>
    <t>BALAO LISO GF 09 LARANJA CANDY PIC PIC 50 UN</t>
  </si>
  <si>
    <t>BALAO LISO GF 09 LILAS CANDY PIC PIC 50 UN</t>
  </si>
  <si>
    <t>BALAO LISO GF 09 NUDE PIC PIC 50 UN</t>
  </si>
  <si>
    <t>BALAO LISO GF 09 ROSA CANDY PIC PIC 50 UN</t>
  </si>
  <si>
    <t>BALAO LISO GF 09 SORTIDO CANDY PIC PIC 50 UN</t>
  </si>
  <si>
    <t>BALAO LISO GF 09 VERDE CANDY PIC PIC 50 UN</t>
  </si>
  <si>
    <t>BALAO NEON RED. 09 ROSA PIC PIC 25 UN</t>
  </si>
  <si>
    <t>BALAO NEON RED. 09 VERDE PIC PIC 25 UN</t>
  </si>
  <si>
    <t>BALAO NEON RED. 16 AMARELO PIC PIC 12 UN</t>
  </si>
  <si>
    <t>BALAO NEON RED. 16 LARANJA PIC PIC 12 UN</t>
  </si>
  <si>
    <t>BALAO NEON RED. 16 ROSA PIC PIC 12 UN</t>
  </si>
  <si>
    <t>BALAO NEON RED. 16 VERDE PIC PIC 12 UN</t>
  </si>
  <si>
    <t>BALAO LISO RED. 10 BOLINHA VERDE/BRANCO PIC PIC 25 UN</t>
  </si>
  <si>
    <t>BALAO LISO RED. 10 A NOITE DO HORROR SORTIDO PIC PIC 25 UN</t>
  </si>
  <si>
    <t>BALAO LISO RED. 10 CORACOES BRANCO PIC PIC 25 UN</t>
  </si>
  <si>
    <t>BALAO LISO RED. 10 CORACOES CLEAR PIC PIC 25 UN</t>
  </si>
  <si>
    <t>BALAO LISO RED. 10 ESTRELINHA NEON SORTIDO PIC PIC 25 UN</t>
  </si>
  <si>
    <t>BALAO LISO RED. 10 FLORES CLEAR PIC PIC 25 UN</t>
  </si>
  <si>
    <t>PEROLA</t>
  </si>
  <si>
    <t>BALAO PEROLA RED. 05 SORTIDO CANDY PIC PIC 50 UN</t>
  </si>
  <si>
    <t>BALAO PEROLA RED. 09 AMARELO CANDY PIC PIC 25 UN</t>
  </si>
  <si>
    <t>BALAO PEROLA RED. 09 AZUL CANDY PIC PIC 25 UN</t>
  </si>
  <si>
    <t>BALAO PEROLA RED. 09 BRANCO PIC PIC 25 UN</t>
  </si>
  <si>
    <t>BALAO PEROLA RED. 09 LARANJA CANDY PIC PIC 25 UN</t>
  </si>
  <si>
    <t>BALAO PEROLA RED. 09 LILAS CANDY PIC PIC 25 UN</t>
  </si>
  <si>
    <t>BALAO PEROLA RED. 09 ROSA CANDY PIC PIC 25 UN</t>
  </si>
  <si>
    <t>BALAO PEROLA RED. 09 SORTIDO CANDY PIC PIC 25 UN</t>
  </si>
  <si>
    <t>BALAO PEROLA RED. 09 VERDE CANDY PIC PIC 25 UN</t>
  </si>
  <si>
    <t>BALAO PEROLA RED. 16 AMARELO CANDY PIC PIC 12 UN</t>
  </si>
  <si>
    <t>BALAO PEROLA RED. 16 AZUL CANDY PIC PIC 12 UN</t>
  </si>
  <si>
    <t>BALAO PEROLA RED. 16 BRANCO PIC PIC 12 UN</t>
  </si>
  <si>
    <t>BALAO PEROLA RED. 16 LARANJA CANDY PIC PIC 12 UN</t>
  </si>
  <si>
    <t>BALAO PEROLA RED. 16 LILAS CANDY PIC PIC 12 UN</t>
  </si>
  <si>
    <t>BALAO PEROLA RED. 16 ROSA CANDY PIC PIC 12 UN</t>
  </si>
  <si>
    <t>BALAO PEROLA RED. 16 VERDE CANDY PIC PIC 12 UN</t>
  </si>
  <si>
    <t>BALAO PEROLA RED. 05 ROSA MALIBU PIC PIC 25 UN</t>
  </si>
  <si>
    <t>BALAO PEROLA RED. 09 ROSA MALIBU PIC PIC 25 UN</t>
  </si>
  <si>
    <t>BALAO PEROLA RED. 16 ROSA MALIBU PIC PIC 12 UN</t>
  </si>
  <si>
    <t>6"</t>
  </si>
  <si>
    <t>BALAO LISO RED. 05 MOCACCINO PIC PIC 50 UN</t>
  </si>
  <si>
    <t>BALAO LISO RED. 05 VERMELHO ROMA PIC PIC 50 UN</t>
  </si>
  <si>
    <t>BALAO LISO RED. 16 VERMELHO ROMA PIC PIC 12 UN</t>
  </si>
  <si>
    <t>BALAO LISO RED. 16 MOCACCINO PIC PIC 12 UN</t>
  </si>
  <si>
    <t>BALAO LISO GF 09 MOCACCINO PIC PIC 50 UN</t>
  </si>
  <si>
    <t>BALAO LISO GF 09 VERMELHO ROMA PIC PIC 50 UN</t>
  </si>
  <si>
    <t>BALAO PEROLA RED. 05 OURO PIC PIC 25 UN</t>
  </si>
  <si>
    <t>BALAO PEROLA RED. 05 PRATA PIC PIC 25 UN</t>
  </si>
  <si>
    <t>BALAO LISO RED. 05 VERDE EUCALIPTO PIC PIC 50 UN</t>
  </si>
  <si>
    <t>BALAO LISO RED. 05 MALVA PIC PIC 50 UN</t>
  </si>
  <si>
    <t>BALAO LISO RED. 05 CINZA CANDY PIC PIC 50 UN</t>
  </si>
  <si>
    <t>BALAO LISO RED. 16  AZUL ESCURO PIC PIC 12 UN</t>
  </si>
  <si>
    <t>BALAO LISO RED. 16  BEGE PIC PIC 12 UN</t>
  </si>
  <si>
    <t>BALAO LISO RED. 16 MALVA PIC PIC 12 UN</t>
  </si>
  <si>
    <t>BALAO LISO RED. 16 VERDE CANDY PIC PIC 12 UN</t>
  </si>
  <si>
    <t>BALAO LISO RED. 16 VERDE EUCALIPTO PIC PIC 12 UN</t>
  </si>
  <si>
    <t>BALAO LISO RED. 16 VIOLETA PIC PIC 12 UN</t>
  </si>
  <si>
    <t>BALAO LISO RED. 16 PINK PIC PIC 12 UN</t>
  </si>
  <si>
    <t>BALAO LISO GF 09 CINZA CANDY PIC PIC 50 UN</t>
  </si>
  <si>
    <t>BALAO LISO GF 09 MALVA PIC PIC 50 UN</t>
  </si>
  <si>
    <t>BALAO LISO GF 09 VERDE EUCALIPTO PIC PIC 50 UN</t>
  </si>
  <si>
    <t>BALAO LISO FAT BALL 250 AMARELO CANDY PIC PIC 1 UN</t>
  </si>
  <si>
    <t>BALAO LISO FAT BALL 250 AZUL CANDY PIC PIC 1 UN</t>
  </si>
  <si>
    <t>BALAO LISO FAT BALL 250 CINZA CANDY PIC PIC 1 UN</t>
  </si>
  <si>
    <t>BALAO LISO FAT BALL 250 LARANJA CANDY PIC PIC 1 UN</t>
  </si>
  <si>
    <t>BALAO LISO FAT BALL 250 LILAS CANDY PIC PIC 1 UN</t>
  </si>
  <si>
    <t>BALAO LISO FAT BALL 250 ROSA CANDY PIC PIC 1 UN</t>
  </si>
  <si>
    <t>BALAO LISO FAT BALL 250 VERDE CANDY PIC PIC 1 UN</t>
  </si>
  <si>
    <t>BALAO LISO RED. 10 HALLOWEEN KIDS SORTIDO PIC PIC 25 UN</t>
  </si>
  <si>
    <t>BALAO LISO FAT BALL 250 BEGE PIC PIC 1 UN</t>
  </si>
  <si>
    <t>BALAO LISO FAT BALL 250 VERDE OLIVA PIC PIC 1 UN</t>
  </si>
  <si>
    <t>BALAO LISO FAT BALL 250 AZUL INDIGO PIC PIC 1 UN</t>
  </si>
  <si>
    <t>BALAO LISO FAT BALL 250 NUDE PIC PIC 1 UN</t>
  </si>
  <si>
    <t>BALAO LISO FAT BALL 250 MOCACCINO PIC PIC 1 UN</t>
  </si>
  <si>
    <t>BALAO LISO FAT BALL 250 MALVA PIC PIC 1 UN</t>
  </si>
  <si>
    <t>BALAO LISO FAT BALL 250 VERDE EUCALIPTO PIC PIC 1 UN</t>
  </si>
  <si>
    <t>CORAÇÃO</t>
  </si>
  <si>
    <t>BALAO LISO RED. 05 AMARELO PAPAYA PIC PIC 50 UN</t>
  </si>
  <si>
    <t>BALAO LISO RED. 05 AZUL TURQUESA PIC PIC 50 UN</t>
  </si>
  <si>
    <t>BALAO LISO RED. 05 LILAS ORQUIDEA PIC PIC 50 UN</t>
  </si>
  <si>
    <t>BALAO LISO RED. 05 MARFIM PIC PIC 50 UN</t>
  </si>
  <si>
    <t>BALAO LISO RED. 07 AZUL TURQUESA PIC PIC 50 UN</t>
  </si>
  <si>
    <t>BALAO LISO RED. 07 MARFIM PIC PIC 50 UN</t>
  </si>
  <si>
    <t>BALAO LISO RED. 08 AZUL TURQUESA PIC PIC 50 UN</t>
  </si>
  <si>
    <t>BALAO LISO RED. 08 MARFIM PIC PIC 50 UN</t>
  </si>
  <si>
    <t>BALAO LISO RED. 09 AZUL TURQUESA PIC PIC 50 UN</t>
  </si>
  <si>
    <t>BALAO LISO RED. 09 MARFIM PIC PIC 50 UN</t>
  </si>
  <si>
    <t>BALAO LISO RED. 10 AZUL TURQUESA PIC PIC 50 UN</t>
  </si>
  <si>
    <t>BALAO LISO RED. 10 MARFIM PIC PIC 50 UN</t>
  </si>
  <si>
    <t>BALAO LISO RED. 16 AZUL TURQUESA PIC PIC 12 UN</t>
  </si>
  <si>
    <t>BALAO LISO RED. 16 VERDE TROPICAL PIC PIC 12 UN</t>
  </si>
  <si>
    <t>BALAO LISO RED. 16 MARFIM PIC PIC 12 UN</t>
  </si>
  <si>
    <t>BALAO LISO RED. 16 LARANJA CANDY PIC PIC 12 UN</t>
  </si>
  <si>
    <t>BALAO LISO RED. 16 AMARELO PAPAYA PIC PIC 12 UN</t>
  </si>
  <si>
    <t>BALAO LISO RED. 16 LILAS ORQUIDEA PIC PIC 12 UN</t>
  </si>
  <si>
    <t>BALAO LISO RED. 16 CINZA CANDY PIC PIC 12 UN</t>
  </si>
  <si>
    <t>BALAO LISO GF 6.5 VERDE CLARO PIC PIC 50 UN</t>
  </si>
  <si>
    <t>BALAO LISO GF 09 AZUL TURQUESA PIC PIC 50 UN</t>
  </si>
  <si>
    <t>BALAO LISO GF 09 CLEAR PIC PIC 50 UN</t>
  </si>
  <si>
    <t>BALAO LISO GF 09 MARFIM PIC PIC 50 UN</t>
  </si>
  <si>
    <t>BALAO LISO GF 09 AMARELO PAPAYA PIC PIC 50 UN</t>
  </si>
  <si>
    <t>BALAO LISO GF 09 LILAS ORQUIDEA PIC PIC 50 UN</t>
  </si>
  <si>
    <t>BALAO PEROLA RED. 05 BRANCO PIC PIC 25 UN</t>
  </si>
  <si>
    <t>BALAO PEROLA RED. 09 OURO PIC PIC 25 UN</t>
  </si>
  <si>
    <t>BALAO PEROLA RED. 09 PRATA PIC PIC 25 UN</t>
  </si>
  <si>
    <t>BALAO PEROLA RED. 16 OURO PIC PIC 12 UN</t>
  </si>
  <si>
    <t>BALAO PEROLA RED. 16 PRATA PIC PIC 12 UN</t>
  </si>
  <si>
    <t>BALAO PLATINO RED. 05 BRONZE PIC PIC 25 UN</t>
  </si>
  <si>
    <t>BALAO PLATINO RED. 09 BRONZE PIC PIC 25 UN</t>
  </si>
  <si>
    <t>BALAO PLATINO RED. 10 BRONZE PIC PIC 25 UN</t>
  </si>
  <si>
    <t>BALAO LISO FAT BALL 250 PINK PIC PIC 1 UN</t>
  </si>
  <si>
    <t>BALAO LISO FAT BALL 250 VERDE MILITAR PIC PIC 1 UN</t>
  </si>
  <si>
    <t>BALAO LISO FAT BALL 250 VERMELHO ROMA PIC PIC 1 UN</t>
  </si>
  <si>
    <t>BALAO LISO TOP 6.5 VERDE CLARO PIC PIC 50 UN</t>
  </si>
  <si>
    <t>BALAO LISO FESTA 7.0 VERDE CLARO PIC PIC 50 UN</t>
  </si>
  <si>
    <t>BALAO LISO PIC 260 CLEAR PIC PIC 25 UN</t>
  </si>
  <si>
    <t xml:space="preserve">Observações: </t>
  </si>
  <si>
    <t>MERCADORIA  ATÉ  SÃO PAULO  VIAJA POR CONTA E RISCO DA FABRICA; DE SÃO PAULO  ATÉ O  DESTINO VIAJA  POR  TRANSPORTADORA ESCOLHIDA  PELO  CLIENTE   POR   SUA   CONTA   E   RISCO.</t>
  </si>
  <si>
    <t>Total
Balões</t>
  </si>
  <si>
    <t>BALAO LISO RED. 09 BOIADEIRA SORTIDO PIC PIC 25 UN</t>
  </si>
  <si>
    <t>BALAO LISO RED. 09 MAMAE SORTIDO PIC PIC 25 UN</t>
  </si>
  <si>
    <t>BALAO LISO RED. 09 AMOR ETERNO SORTIDO PIC PIC 25 UN</t>
  </si>
  <si>
    <t>BALAO LISO RED. 09 ESQUADRAO DE HEROIS SORTIDO PIC PIC 25 UN</t>
  </si>
  <si>
    <t>BALAO LISO RED. 09 BOTECO DO EMBAIXADOR SORTIDO PIC PIC 25 UN</t>
  </si>
  <si>
    <t>BALAO LISO RED. 09 BOTECO DAS PATROAS SORTIDO PIC PIC 25 UN</t>
  </si>
  <si>
    <t>BALAO LISO RED. 09 TROPICAL SORTIDO PIC PIC 25 UN</t>
  </si>
  <si>
    <t>BALAO LISO RED. 09 HAVAI SORTIDO PIC PIC 25 UN</t>
  </si>
  <si>
    <t>BALAO LISO RED. 09 CRAQUE DO JOGO SORTIDO PIC PIC 25 UN</t>
  </si>
  <si>
    <t>BALAO LISO RED. 09 ARANHA SORTIDO PIC PIC 25 UN</t>
  </si>
  <si>
    <t>BALAO LISO RED. 09 LITTLE TOYS SORTIDO PIC PIC 25 UN</t>
  </si>
  <si>
    <t>BALAO LISO RED. 09 NAS ESTRELAS SORTIDO PIC PIC 25 UN</t>
  </si>
  <si>
    <t>BALAO LISO RED. 09 OCEANO BABY SORTIDO PIC PIC 25 UN</t>
  </si>
  <si>
    <t>BALAO LISO RED. 09 DINO BABY SORTIDO PIC PIC 25 UN</t>
  </si>
  <si>
    <t>BALAO LISO RED. 09 FESTA NO PICADEIRO SORTIDO PIC PIC 25 UN</t>
  </si>
  <si>
    <t>BALAO LISO RED. 09 URSO AVIADOR SORTIDO PIC PIC 25 UN</t>
  </si>
  <si>
    <t>BALAO LISO RED. 09 ABELHINHA SORTIDO PIC PIC 25 UN</t>
  </si>
  <si>
    <t>BALAO LISO RED. 09 PRIMEIRA VOLTA AO SOL SORTIDO PIC PIC 25 UN</t>
  </si>
  <si>
    <t>BALAO LISO CORACAO 150 EU TE AMO VERMELHO/BRANCO PIC PIC 1 UN</t>
  </si>
  <si>
    <t>BALAO LISO CORACAO 150 AMO VOCE VERMELHO/BRANCO PIC PIC 1 UN</t>
  </si>
  <si>
    <t>150"</t>
  </si>
  <si>
    <t>BALAO LISO RED. 07 FELIZ ANIVERSARIO SORTIDO PIC PIC 50 UN</t>
  </si>
  <si>
    <t>BALAO LISO RED. 10 PAZ FE E GRATIDAO BRANCO/PRETO PIC PIC 25 UN</t>
  </si>
  <si>
    <t>BALAO LISO RED. 10 FELIZ ANO NOVO BRANCO/DOURADO PIC PIC 25 UN</t>
  </si>
  <si>
    <t>BALAO LISO RED. 10 BOLA FUTEBOL PRETO/BRANCO PIC PIC 25 UN</t>
  </si>
  <si>
    <t>BALAO LISO RED. 10 GAMERS SORTIDO PIC PIC 25 UN</t>
  </si>
  <si>
    <t>BALAO LISO RED. 10 PIXELS SORTIDO PIC PIC 25 UN</t>
  </si>
  <si>
    <t>1001E08</t>
  </si>
  <si>
    <t>1001E54</t>
  </si>
  <si>
    <t>1001E00</t>
  </si>
  <si>
    <t>1001G10</t>
  </si>
  <si>
    <t>BALAO LISO GF 10 AMARELO PIC PIC 50 UN</t>
  </si>
  <si>
    <t>BALAO LISO GF 10 AZUL CLARO PIC PIC 50 UN</t>
  </si>
  <si>
    <t>BALAO LISO GF 10 AZUL ESCURO PIC PIC 50 UN</t>
  </si>
  <si>
    <t>BALAO LISO GF 10 AZUL PIC PIC 50 UN</t>
  </si>
  <si>
    <t>BALAO LISO GF 10 BEGE PIC PIC 50 UN</t>
  </si>
  <si>
    <t>BALAO LISO GF 10 BRANCO PIC PIC 50 UN</t>
  </si>
  <si>
    <t>BALAO LISO GF 10 LARANJA PIC PIC 50 UN</t>
  </si>
  <si>
    <t>BALAO LISO GF 10 LILAS PIC PIC 50 UN</t>
  </si>
  <si>
    <t>BALAO LISO GF 10 MARROM PIC PIC 50 UN</t>
  </si>
  <si>
    <t>BALAO LISO GF 10 NUDE PIC PIC 50 UN</t>
  </si>
  <si>
    <t>BALAO LISO GF 10 PINK PIC PIC 50 UN</t>
  </si>
  <si>
    <t>BALAO LISO GF 10 PRETO PIC PIC 50 UN</t>
  </si>
  <si>
    <t>BALAO LISO GF 10 ROSA BABY PIC PIC 50 UN</t>
  </si>
  <si>
    <t>BALAO LISO GF 10 ROSA FORTE PIC PIC 50 UN</t>
  </si>
  <si>
    <t>BALAO LISO GF 10 VERDE EUCALIPTO PIC PIC 50 UN</t>
  </si>
  <si>
    <t>BALAO LISO GF 10 VERDE LIMAO PIC PIC 50 UN</t>
  </si>
  <si>
    <t>BALAO LISO GF 10 VERDE OLIVA PIC PIC 50 UN</t>
  </si>
  <si>
    <t>BALAO LISO GF 10 VERDE PIC PIC 50 UN</t>
  </si>
  <si>
    <t>BALAO LISO GF 10 VERMELHO PIC PIC 50 UN</t>
  </si>
  <si>
    <t>BALAO LISO GF 10 VIOLETA PIC PIC 50 UN</t>
  </si>
  <si>
    <t>1001E15</t>
  </si>
  <si>
    <t>BALAO LISO MAXI BALL 350 REVELACAO PRETO/COLORIDO PIC PIC 1 UN</t>
  </si>
  <si>
    <t>Nº do item</t>
  </si>
  <si>
    <t>Descrição do item</t>
  </si>
  <si>
    <t>Em estoque</t>
  </si>
  <si>
    <t>Código de barras</t>
  </si>
  <si>
    <t>Não</t>
  </si>
  <si>
    <t>BALAO LISO RED. 09 CHA DE BEBE SORTIDO PIC PIC 25 UN</t>
  </si>
  <si>
    <t>BALAO LISO RED. 09 PRINCESAS SORTIDO PIC PIC 25 UN</t>
  </si>
  <si>
    <t>BALAO LISO RED. 09 PRINCESA DO GELO SORTIDO PIC PIC 25 UN</t>
  </si>
  <si>
    <t>BALAO LISO RED. 09 FAZENDINHA AGRO SORTIDO PIC PIC 25 UN</t>
  </si>
  <si>
    <t>BALAO LISO RED. 09 UNICORNIO BABY SORTIDO PIC PIC 25 UN</t>
  </si>
  <si>
    <t>BALAO LISO RED. 09 JARDIM DAS BORBOLETAS SORTIDO PIC PIC 25 UN</t>
  </si>
  <si>
    <t>BALAO LISO RED. 09 PATINHAS DOG SORTIDO PIC PIC 25 UN</t>
  </si>
  <si>
    <t>BALAO LISO RED. 09 MIAU SORTIDO PIC PIC 25 UN</t>
  </si>
  <si>
    <t>BALAO LISO RED. 09 DOCE DESCOBERTA BEGE PIC PIC 25 UN</t>
  </si>
  <si>
    <t>BALAO LISO RED. 09 BLACK FRIDAY SORTIDO PIC PIC 25 UN</t>
  </si>
  <si>
    <t>BALAO LISO RED. 09 LIQUIDA VERMELHO/BRANCO PIC PIC 25 UN</t>
  </si>
  <si>
    <t>BALAO LISO RED. 09 FORMATURA SORTIDO PIC PIC 25 UN</t>
  </si>
  <si>
    <t>BALAO LISO RED. 09 PURA DOCURA SORTIDO PIC PIC 25 UN</t>
  </si>
  <si>
    <t>BALAO LISO RED. 09 PAPAI SORTIDO PIC PIC 25 UN</t>
  </si>
  <si>
    <t>BALAO LISO RED. 09 CAPIVARA SORTIDO PIC PIC 25 UN</t>
  </si>
  <si>
    <t>1001G10010050</t>
  </si>
  <si>
    <t>1001G10020050</t>
  </si>
  <si>
    <t>1001G10040050</t>
  </si>
  <si>
    <t>1001G10050050</t>
  </si>
  <si>
    <t>1001G10060050</t>
  </si>
  <si>
    <t>1001G10070050</t>
  </si>
  <si>
    <t>1001G10080050</t>
  </si>
  <si>
    <t>1001G10100050</t>
  </si>
  <si>
    <t>1001G10120050</t>
  </si>
  <si>
    <t>1001G10130050</t>
  </si>
  <si>
    <t>1001G10170050</t>
  </si>
  <si>
    <t>1001G10190050</t>
  </si>
  <si>
    <t>1001G10200050</t>
  </si>
  <si>
    <t>1001G10210050</t>
  </si>
  <si>
    <t>BALAO LISO GF 10 CLEAR PIC PIC 50 UN</t>
  </si>
  <si>
    <t>1001G10230050</t>
  </si>
  <si>
    <t>1001G10270050</t>
  </si>
  <si>
    <t>1001G10280050</t>
  </si>
  <si>
    <t>1001G10300050</t>
  </si>
  <si>
    <t>1001G10320050</t>
  </si>
  <si>
    <t>BALAO LISO GF 10 VERDE MILITAR PIC PIC 50 UN</t>
  </si>
  <si>
    <t>1001G10340050</t>
  </si>
  <si>
    <t>1001G10440050</t>
  </si>
  <si>
    <t>BALAO LISO GF 10 MARFIM PIC PIC 50 UN</t>
  </si>
  <si>
    <t>1001G10680050</t>
  </si>
  <si>
    <t>BALAO LISO GF 10 AZUL INDIGO PIC PIC 50 UN</t>
  </si>
  <si>
    <t>1001G10760050</t>
  </si>
  <si>
    <t>1001G10800050</t>
  </si>
  <si>
    <t>BALAO LISO GF 10 MOCACCINO PIC PIC 50 UN</t>
  </si>
  <si>
    <t>1001G10810050</t>
  </si>
  <si>
    <t>BALAO LISO GF 10 VERMELHO ROMA PIC PIC 50 UN</t>
  </si>
  <si>
    <t>1001G10840050</t>
  </si>
  <si>
    <t>1001G10990050</t>
  </si>
  <si>
    <t>BALAO LISO GF 10 SORTIDO PIC PIC 50 UN</t>
  </si>
  <si>
    <t>BALAO PEROLA RED. 05 AMARELO CANDY PIC PIC 25 UN</t>
  </si>
  <si>
    <t>BALAO PEROLA RED. 05 AZUL CANDY PIC PIC 25 UN</t>
  </si>
  <si>
    <t>BALAO PEROLA RED. 05 LARANJA CANDY PIC PIC 25 UN</t>
  </si>
  <si>
    <t>BALAO PEROLA RED. 05 LILAS CANDY PIC PIC 25 UN</t>
  </si>
  <si>
    <t>BALAO PEROLA RED. 05 ROSA CANDY PIC PIC 25 UN</t>
  </si>
  <si>
    <t>BALAO PEROLA RED. 05 VERDE CANDY PIC PIC 25 UN</t>
  </si>
  <si>
    <t>BALAO LISO CORACAO 10 VERMELHO PIC PIC 25 UN</t>
  </si>
  <si>
    <t>BALAO LISO CORACAO 150 VERMELHO PIC PIC 1 UN</t>
  </si>
  <si>
    <t>Quantidade</t>
  </si>
  <si>
    <t>Preço unitário</t>
  </si>
  <si>
    <t>% do desconto</t>
  </si>
  <si>
    <t>Utilização</t>
  </si>
  <si>
    <t>Código de imposto</t>
  </si>
  <si>
    <t>CFOP</t>
  </si>
  <si>
    <t>CST para ICMS</t>
  </si>
  <si>
    <t>Total (MC)</t>
  </si>
  <si>
    <t>% da comissão</t>
  </si>
  <si>
    <t>Conta do Razão</t>
  </si>
  <si>
    <t>CPV Centro de Custo</t>
  </si>
  <si>
    <t>Só imposto</t>
  </si>
  <si>
    <t>Gratuito (parceiro de negócios)</t>
  </si>
  <si>
    <t>Depósito</t>
  </si>
  <si>
    <t>CPV Departamentos</t>
  </si>
  <si>
    <t>Filial</t>
  </si>
  <si>
    <t>Nº contrato guarda-chuva</t>
  </si>
  <si>
    <t>Data de entrega</t>
  </si>
  <si>
    <t>Número OC</t>
  </si>
  <si>
    <t>Linha do ST</t>
  </si>
  <si>
    <t>Status Open</t>
  </si>
  <si>
    <t>Código da FCI</t>
  </si>
  <si>
    <t>Desconto Mercos</t>
  </si>
  <si>
    <t>Pedido Compra Cliente Linha</t>
  </si>
  <si>
    <t>Identificação do Campo</t>
  </si>
  <si>
    <t>Conteúdo do Campo</t>
  </si>
  <si>
    <t>Unidade Tributável</t>
  </si>
  <si>
    <t>Fator de Tributação</t>
  </si>
  <si>
    <t>Código Serial</t>
  </si>
  <si>
    <t>Custo indireto</t>
  </si>
  <si>
    <t>Volume</t>
  </si>
  <si>
    <t>Quant. de sólidos</t>
  </si>
  <si>
    <t>Densidade</t>
  </si>
  <si>
    <t>Data de Fabricação</t>
  </si>
  <si>
    <t>Registro da Sep. Material Numbers</t>
  </si>
  <si>
    <t>GUID Estrangeiro (FK)</t>
  </si>
  <si>
    <t>Total NF-e?</t>
  </si>
  <si>
    <t>Item Kit</t>
  </si>
  <si>
    <t>Descrição dos Materiais NFS-e</t>
  </si>
  <si>
    <t>Valor dos Materiais NFS-e</t>
  </si>
  <si>
    <t>Base IRRF</t>
  </si>
  <si>
    <t>Valor IRRF</t>
  </si>
  <si>
    <t>Valor Desp. Aduaneiras - II</t>
  </si>
  <si>
    <t>Unidade de Medida</t>
  </si>
  <si>
    <t>Numero do Item</t>
  </si>
  <si>
    <t>Numero do Pedido</t>
  </si>
  <si>
    <t>Código do Crédito Presumido</t>
  </si>
  <si>
    <t>Código do Benefício RBC</t>
  </si>
  <si>
    <t>OPEN_QqaDone</t>
  </si>
  <si>
    <t>POSIÇAO PICKING</t>
  </si>
  <si>
    <t>BALAO LISO RED. 12 AMARELO PIC PIC 25 UN</t>
  </si>
  <si>
    <t>S-Cupom Fiscal</t>
  </si>
  <si>
    <t>S9510004</t>
  </si>
  <si>
    <t>5.00</t>
  </si>
  <si>
    <t>3.01.01.01.01</t>
  </si>
  <si>
    <t>1.3.004</t>
  </si>
  <si>
    <t>N</t>
  </si>
  <si>
    <t>SM05.1</t>
  </si>
  <si>
    <t>Pcp</t>
  </si>
  <si>
    <t>RIBERBALL MERCANTIL E INDUSTRIAL LTDA</t>
  </si>
  <si>
    <t>Aberto</t>
  </si>
  <si>
    <t>Hora</t>
  </si>
  <si>
    <t>BALAO LISO RED. 12 AZUL CLARO PIC PIC 25 UN</t>
  </si>
  <si>
    <t>BALAO LISO RED. 12 AZUL ESCURO PIC PIC 25 UN</t>
  </si>
  <si>
    <t>BALAO LISO RED. 12 AZUL PIC PIC 25 UN</t>
  </si>
  <si>
    <t>BALAO LISO RED. 12 BRANCO PIC PIC 25 UN</t>
  </si>
  <si>
    <t>BALAO LISO RED. 12 LARANJA PIC PIC 25 UN</t>
  </si>
  <si>
    <t>BALAO LISO RED. 12 LILAS PIC PIC 25 UN</t>
  </si>
  <si>
    <t>BALAO LISO RED. 12 MARROM PIC PIC 25 UN</t>
  </si>
  <si>
    <t>BALAO LISO RED. 12 NUDE PIC PIC 25 UN</t>
  </si>
  <si>
    <t>BALAO LISO RED. 12 PINK PIC PIC 25 UN</t>
  </si>
  <si>
    <t>BALAO LISO RED. 12 PRETO PIC PIC 25 UN</t>
  </si>
  <si>
    <t>BALAO LISO RED. 12 ROSA BABY PIC PIC 25 UN</t>
  </si>
  <si>
    <t>BALAO LISO RED. 12 ROSA FORTE PIC PIC 25 UN</t>
  </si>
  <si>
    <t>BALAO LISO RED. 12 VERDE EUCALIPTO PIC PIC 25 UN</t>
  </si>
  <si>
    <t>BALAO LISO RED. 12 VERDE LIMAO PIC PIC 25 UN</t>
  </si>
  <si>
    <t>BALAO LISO RED. 12 VERDE PIC PIC 25 UN</t>
  </si>
  <si>
    <t>BALAO LISO RED. 12 VERMELHO PIC PIC 25 UN</t>
  </si>
  <si>
    <t>BALAO LISO RED. 12 VIOLETA PIC PIC 25 UN</t>
  </si>
  <si>
    <t>1001G10670050</t>
  </si>
  <si>
    <t>BALAO LISO GF 10 AMARELO PAPAYA PIC PIC 50 UN</t>
  </si>
  <si>
    <t>1001G10140050</t>
  </si>
  <si>
    <t>BALAO LISO GF 10 AZUL TURQUESA PIC PIC 50 UN</t>
  </si>
  <si>
    <t>1001G10700050</t>
  </si>
  <si>
    <t>BALAO LISO GF 10 LILAS ORQUIDEA PIC PIC 50 UN</t>
  </si>
  <si>
    <t>1001G10830050</t>
  </si>
  <si>
    <t>BALAO LISO GF 10 MALVA PIC PIC 50 UN</t>
  </si>
  <si>
    <t>1001G10220050</t>
  </si>
  <si>
    <t>BALAO LISO GF 10 VERDE TROPICAL PIC PIC 50 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</si>
</sst>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#,##0.00;[Red]#,##0.00"/>
    <numFmt numFmtId="166" formatCode="&quot;R$ &quot;#,##0.00;[Red]&quot;R$ &quot;#,##0.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0"/>
      <color indexed="12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22">
    <xf numFmtId="0" fontId="0" fillId="0" borderId="0" xfId="0"/>
    <xf numFmtId="49" fontId="6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1" fontId="0" fillId="0" borderId="53" xfId="0" applyNumberFormat="1" applyBorder="1" applyAlignment="1">
      <alignment horizontal="center"/>
    </xf>
    <xf numFmtId="0" fontId="13" fillId="8" borderId="42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47" xfId="0" applyNumberFormat="1" applyBorder="1" applyAlignment="1">
      <alignment horizontal="center"/>
    </xf>
    <xf numFmtId="4" fontId="10" fillId="3" borderId="37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10" fillId="3" borderId="47" xfId="0" applyNumberFormat="1" applyFont="1" applyFill="1" applyBorder="1" applyAlignment="1">
      <alignment horizontal="center"/>
    </xf>
    <xf numFmtId="4" fontId="0" fillId="0" borderId="37" xfId="0" applyNumberFormat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4" fontId="0" fillId="0" borderId="51" xfId="0" applyNumberFormat="1" applyBorder="1"/>
    <xf numFmtId="0" fontId="0" fillId="0" borderId="22" xfId="0" applyBorder="1" applyAlignment="1">
      <alignment horizontal="center"/>
    </xf>
    <xf numFmtId="1" fontId="10" fillId="3" borderId="36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2" xfId="0" applyBorder="1" applyAlignment="1">
      <alignment horizontal="center"/>
    </xf>
    <xf numFmtId="0" fontId="10" fillId="3" borderId="44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22" xfId="0" applyFont="1" applyBorder="1"/>
    <xf numFmtId="0" fontId="13" fillId="3" borderId="31" xfId="0" applyFont="1" applyFill="1" applyBorder="1"/>
    <xf numFmtId="1" fontId="13" fillId="3" borderId="25" xfId="0" applyNumberFormat="1" applyFont="1" applyFill="1" applyBorder="1"/>
    <xf numFmtId="1" fontId="13" fillId="3" borderId="22" xfId="0" applyNumberFormat="1" applyFont="1" applyFill="1" applyBorder="1"/>
    <xf numFmtId="1" fontId="1" fillId="0" borderId="4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9" xfId="0" applyFont="1" applyBorder="1"/>
    <xf numFmtId="0" fontId="1" fillId="0" borderId="1" xfId="0" applyFont="1" applyBorder="1"/>
    <xf numFmtId="1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/>
    <xf numFmtId="0" fontId="1" fillId="0" borderId="0" xfId="0" applyFont="1"/>
    <xf numFmtId="0" fontId="13" fillId="4" borderId="45" xfId="0" applyFont="1" applyFill="1" applyBorder="1" applyAlignment="1">
      <alignment horizontal="center" vertical="center" textRotation="90"/>
    </xf>
    <xf numFmtId="0" fontId="13" fillId="4" borderId="47" xfId="0" applyFont="1" applyFill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25" xfId="0" applyFont="1" applyBorder="1"/>
    <xf numFmtId="1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3" fillId="10" borderId="45" xfId="0" applyFont="1" applyFill="1" applyBorder="1" applyAlignment="1">
      <alignment horizontal="center" vertical="center" textRotation="90"/>
    </xf>
    <xf numFmtId="0" fontId="13" fillId="10" borderId="4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3" borderId="21" xfId="0" applyFont="1" applyFill="1" applyBorder="1"/>
    <xf numFmtId="1" fontId="13" fillId="3" borderId="22" xfId="0" applyNumberFormat="1" applyFont="1" applyFill="1" applyBorder="1" applyAlignment="1">
      <alignment horizontal="center"/>
    </xf>
    <xf numFmtId="0" fontId="1" fillId="0" borderId="27" xfId="0" applyFont="1" applyBorder="1"/>
    <xf numFmtId="1" fontId="1" fillId="0" borderId="27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13" fillId="7" borderId="6" xfId="0" applyFont="1" applyFill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1" fontId="1" fillId="0" borderId="44" xfId="0" applyNumberFormat="1" applyFont="1" applyBorder="1" applyAlignment="1">
      <alignment horizontal="center" vertical="center"/>
    </xf>
    <xf numFmtId="1" fontId="13" fillId="3" borderId="25" xfId="0" applyNumberFormat="1" applyFont="1" applyFill="1" applyBorder="1" applyAlignment="1">
      <alignment horizontal="center"/>
    </xf>
    <xf numFmtId="0" fontId="13" fillId="8" borderId="36" xfId="0" applyFont="1" applyFill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/>
    </xf>
    <xf numFmtId="0" fontId="1" fillId="0" borderId="36" xfId="0" applyFont="1" applyBorder="1"/>
    <xf numFmtId="1" fontId="0" fillId="0" borderId="27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4" xfId="0" applyFont="1" applyBorder="1"/>
    <xf numFmtId="0" fontId="0" fillId="0" borderId="34" xfId="0" applyBorder="1"/>
    <xf numFmtId="0" fontId="1" fillId="0" borderId="34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" xfId="0" applyFont="1" applyBorder="1" applyAlignment="1">
      <alignment horizontal="left"/>
    </xf>
    <xf numFmtId="0" fontId="13" fillId="3" borderId="52" xfId="0" applyFont="1" applyFill="1" applyBorder="1" applyAlignment="1">
      <alignment horizontal="center"/>
    </xf>
    <xf numFmtId="0" fontId="13" fillId="3" borderId="46" xfId="0" applyFon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10" fillId="3" borderId="52" xfId="0" applyNumberFormat="1" applyFont="1" applyFill="1" applyBorder="1" applyAlignment="1">
      <alignment horizontal="center"/>
    </xf>
    <xf numFmtId="1" fontId="13" fillId="3" borderId="3" xfId="0" applyNumberFormat="1" applyFont="1" applyFill="1" applyBorder="1" applyAlignment="1">
      <alignment horizontal="center"/>
    </xf>
    <xf numFmtId="0" fontId="13" fillId="13" borderId="0" xfId="0" applyFont="1" applyFill="1"/>
    <xf numFmtId="0" fontId="13" fillId="13" borderId="33" xfId="0" applyFont="1" applyFill="1" applyBorder="1"/>
    <xf numFmtId="0" fontId="13" fillId="13" borderId="34" xfId="0" applyFont="1" applyFill="1" applyBorder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8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4" fontId="10" fillId="0" borderId="50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0" fillId="13" borderId="27" xfId="0" applyFont="1" applyFill="1" applyBorder="1" applyAlignment="1">
      <alignment horizontal="center"/>
    </xf>
    <xf numFmtId="4" fontId="10" fillId="13" borderId="27" xfId="0" applyNumberFormat="1" applyFont="1" applyFill="1" applyBorder="1" applyAlignment="1">
      <alignment horizontal="center"/>
    </xf>
    <xf numFmtId="4" fontId="0" fillId="0" borderId="50" xfId="0" applyNumberFormat="1" applyBorder="1" applyAlignment="1">
      <alignment horizontal="center"/>
    </xf>
    <xf numFmtId="4" fontId="0" fillId="0" borderId="72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49" fontId="1" fillId="0" borderId="38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1" fontId="1" fillId="0" borderId="43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vertical="center"/>
    </xf>
    <xf numFmtId="1" fontId="1" fillId="0" borderId="52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1" fontId="18" fillId="0" borderId="0" xfId="0" applyNumberFormat="1" applyFont="1"/>
    <xf numFmtId="0" fontId="18" fillId="0" borderId="0" xfId="0" applyFont="1"/>
    <xf numFmtId="49" fontId="1" fillId="0" borderId="27" xfId="0" applyNumberFormat="1" applyFont="1" applyBorder="1" applyAlignment="1">
      <alignment horizontal="center"/>
    </xf>
    <xf numFmtId="1" fontId="1" fillId="0" borderId="0" xfId="0" applyNumberFormat="1" applyFont="1"/>
    <xf numFmtId="49" fontId="1" fillId="0" borderId="29" xfId="0" applyNumberFormat="1" applyFont="1" applyBorder="1" applyAlignment="1">
      <alignment horizontal="center"/>
    </xf>
    <xf numFmtId="1" fontId="1" fillId="0" borderId="29" xfId="0" applyNumberFormat="1" applyFont="1" applyBorder="1"/>
    <xf numFmtId="0" fontId="1" fillId="0" borderId="29" xfId="0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1" fontId="1" fillId="0" borderId="22" xfId="0" applyNumberFormat="1" applyFont="1" applyBorder="1"/>
    <xf numFmtId="0" fontId="1" fillId="0" borderId="2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5" fillId="3" borderId="36" xfId="0" applyFont="1" applyFill="1" applyBorder="1" applyAlignment="1">
      <alignment horizontal="center" vertical="center"/>
    </xf>
    <xf numFmtId="49" fontId="15" fillId="3" borderId="36" xfId="0" applyNumberFormat="1" applyFont="1" applyFill="1" applyBorder="1" applyAlignment="1">
      <alignment horizontal="center" vertical="center" wrapText="1"/>
    </xf>
    <xf numFmtId="49" fontId="11" fillId="3" borderId="36" xfId="0" applyNumberFormat="1" applyFont="1" applyFill="1" applyBorder="1" applyAlignment="1">
      <alignment horizontal="center" vertical="center" wrapText="1"/>
    </xf>
    <xf numFmtId="4" fontId="11" fillId="3" borderId="37" xfId="0" applyNumberFormat="1" applyFont="1" applyFill="1" applyBorder="1" applyAlignment="1">
      <alignment horizontal="center" vertical="center" wrapText="1"/>
    </xf>
    <xf numFmtId="0" fontId="10" fillId="3" borderId="69" xfId="0" applyFont="1" applyFill="1" applyBorder="1" applyAlignment="1">
      <alignment horizontal="center"/>
    </xf>
    <xf numFmtId="4" fontId="10" fillId="3" borderId="57" xfId="0" applyNumberFormat="1" applyFont="1" applyFill="1" applyBorder="1" applyAlignment="1">
      <alignment horizont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49" fontId="1" fillId="0" borderId="29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/>
    </xf>
    <xf numFmtId="0" fontId="10" fillId="0" borderId="43" xfId="0" applyFont="1" applyBorder="1" applyAlignment="1">
      <alignment horizontal="center"/>
    </xf>
    <xf numFmtId="0" fontId="13" fillId="12" borderId="71" xfId="0" applyFont="1" applyFill="1" applyBorder="1" applyAlignment="1">
      <alignment horizontal="center" vertical="center" textRotation="90" wrapText="1"/>
    </xf>
    <xf numFmtId="0" fontId="13" fillId="12" borderId="67" xfId="0" applyFont="1" applyFill="1" applyBorder="1" applyAlignment="1">
      <alignment horizontal="center" vertical="center" textRotation="90" wrapText="1"/>
    </xf>
    <xf numFmtId="0" fontId="13" fillId="4" borderId="19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 shrinkToFit="1"/>
    </xf>
    <xf numFmtId="0" fontId="14" fillId="3" borderId="29" xfId="0" applyFont="1" applyFill="1" applyBorder="1" applyAlignment="1">
      <alignment horizontal="center" vertical="center" wrapText="1" shrinkToFit="1"/>
    </xf>
    <xf numFmtId="0" fontId="15" fillId="3" borderId="43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49" fontId="15" fillId="3" borderId="29" xfId="0" applyNumberFormat="1" applyFont="1" applyFill="1" applyBorder="1" applyAlignment="1">
      <alignment horizontal="center" vertical="center" wrapText="1"/>
    </xf>
    <xf numFmtId="49" fontId="15" fillId="3" borderId="25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>
      <alignment horizontal="center" vertical="center" wrapText="1"/>
    </xf>
    <xf numFmtId="4" fontId="11" fillId="3" borderId="30" xfId="0" applyNumberFormat="1" applyFont="1" applyFill="1" applyBorder="1" applyAlignment="1">
      <alignment horizontal="center" vertical="center" wrapText="1"/>
    </xf>
    <xf numFmtId="4" fontId="11" fillId="3" borderId="23" xfId="0" applyNumberFormat="1" applyFont="1" applyFill="1" applyBorder="1" applyAlignment="1">
      <alignment horizontal="center" vertical="center" wrapText="1"/>
    </xf>
    <xf numFmtId="4" fontId="0" fillId="0" borderId="50" xfId="0" applyNumberFormat="1" applyBorder="1" applyAlignment="1">
      <alignment horizontal="center"/>
    </xf>
    <xf numFmtId="4" fontId="0" fillId="0" borderId="47" xfId="0" applyNumberFormat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13" fillId="3" borderId="55" xfId="0" applyFont="1" applyFill="1" applyBorder="1" applyAlignment="1">
      <alignment horizontal="center"/>
    </xf>
    <xf numFmtId="0" fontId="13" fillId="3" borderId="46" xfId="0" applyFont="1" applyFill="1" applyBorder="1" applyAlignment="1">
      <alignment horizontal="center"/>
    </xf>
    <xf numFmtId="0" fontId="13" fillId="3" borderId="52" xfId="0" applyFont="1" applyFill="1" applyBorder="1" applyAlignment="1">
      <alignment horizontal="center"/>
    </xf>
    <xf numFmtId="49" fontId="11" fillId="3" borderId="25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13" fillId="12" borderId="28" xfId="0" applyFont="1" applyFill="1" applyBorder="1" applyAlignment="1">
      <alignment horizontal="center" vertical="center" textRotation="90" wrapText="1"/>
    </xf>
    <xf numFmtId="0" fontId="13" fillId="12" borderId="12" xfId="0" applyFont="1" applyFill="1" applyBorder="1" applyAlignment="1">
      <alignment horizontal="center" vertical="center" textRotation="90" wrapText="1"/>
    </xf>
    <xf numFmtId="0" fontId="13" fillId="12" borderId="21" xfId="0" applyFont="1" applyFill="1" applyBorder="1" applyAlignment="1">
      <alignment horizontal="center" vertical="center" textRotation="90" wrapText="1"/>
    </xf>
    <xf numFmtId="0" fontId="13" fillId="12" borderId="29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2" borderId="22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 textRotation="90" wrapText="1"/>
    </xf>
    <xf numFmtId="0" fontId="13" fillId="8" borderId="12" xfId="0" applyFont="1" applyFill="1" applyBorder="1" applyAlignment="1">
      <alignment horizontal="center" vertical="center" textRotation="90" wrapText="1"/>
    </xf>
    <xf numFmtId="0" fontId="13" fillId="8" borderId="21" xfId="0" applyFont="1" applyFill="1" applyBorder="1" applyAlignment="1">
      <alignment horizontal="center" vertical="center" textRotation="90" wrapText="1"/>
    </xf>
    <xf numFmtId="0" fontId="13" fillId="8" borderId="29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7" fillId="0" borderId="24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7" fillId="0" borderId="62" xfId="0" applyNumberFormat="1" applyFont="1" applyBorder="1" applyAlignment="1">
      <alignment horizontal="center" vertical="center"/>
    </xf>
    <xf numFmtId="164" fontId="7" fillId="0" borderId="63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7" fillId="0" borderId="6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 wrapText="1"/>
    </xf>
    <xf numFmtId="0" fontId="16" fillId="0" borderId="60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166" fontId="6" fillId="0" borderId="54" xfId="0" applyNumberFormat="1" applyFont="1" applyBorder="1" applyAlignment="1">
      <alignment horizontal="center" vertical="center"/>
    </xf>
    <xf numFmtId="166" fontId="6" fillId="0" borderId="59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11" fillId="3" borderId="53" xfId="0" applyNumberFormat="1" applyFont="1" applyFill="1" applyBorder="1" applyAlignment="1">
      <alignment horizontal="center" vertical="center" wrapText="1"/>
    </xf>
    <xf numFmtId="49" fontId="11" fillId="3" borderId="54" xfId="0" applyNumberFormat="1" applyFont="1" applyFill="1" applyBorder="1" applyAlignment="1">
      <alignment horizontal="center" vertical="center" wrapText="1"/>
    </xf>
    <xf numFmtId="4" fontId="11" fillId="3" borderId="64" xfId="0" applyNumberFormat="1" applyFont="1" applyFill="1" applyBorder="1" applyAlignment="1">
      <alignment horizontal="center" vertical="center" wrapText="1"/>
    </xf>
    <xf numFmtId="4" fontId="11" fillId="3" borderId="70" xfId="0" applyNumberFormat="1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/>
    </xf>
    <xf numFmtId="49" fontId="15" fillId="3" borderId="22" xfId="0" applyNumberFormat="1" applyFont="1" applyFill="1" applyBorder="1" applyAlignment="1">
      <alignment horizontal="center" vertical="center" wrapText="1"/>
    </xf>
    <xf numFmtId="0" fontId="13" fillId="8" borderId="48" xfId="0" applyFont="1" applyFill="1" applyBorder="1" applyAlignment="1">
      <alignment horizontal="center" vertical="center" textRotation="90"/>
    </xf>
    <xf numFmtId="0" fontId="13" fillId="8" borderId="49" xfId="0" applyFont="1" applyFill="1" applyBorder="1" applyAlignment="1">
      <alignment horizontal="center" vertical="center" textRotation="90"/>
    </xf>
    <xf numFmtId="0" fontId="1" fillId="2" borderId="2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9" fontId="2" fillId="0" borderId="15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1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49" fontId="2" fillId="0" borderId="12" xfId="0" applyNumberFormat="1" applyFont="1" applyBorder="1" applyAlignment="1">
      <alignment horizontal="center" shrinkToFit="1"/>
    </xf>
    <xf numFmtId="49" fontId="2" fillId="0" borderId="4" xfId="0" applyNumberFormat="1" applyFont="1" applyBorder="1" applyAlignment="1">
      <alignment horizontal="center" shrinkToFit="1"/>
    </xf>
    <xf numFmtId="49" fontId="2" fillId="0" borderId="5" xfId="0" applyNumberFormat="1" applyFont="1" applyBorder="1" applyAlignment="1">
      <alignment horizontal="center" shrinkToFit="1"/>
    </xf>
    <xf numFmtId="49" fontId="2" fillId="0" borderId="16" xfId="0" applyNumberFormat="1" applyFont="1" applyBorder="1" applyAlignment="1">
      <alignment horizontal="center" shrinkToFit="1"/>
    </xf>
    <xf numFmtId="49" fontId="2" fillId="0" borderId="7" xfId="0" applyNumberFormat="1" applyFont="1" applyBorder="1" applyAlignment="1">
      <alignment horizontal="center" shrinkToFit="1"/>
    </xf>
    <xf numFmtId="49" fontId="2" fillId="0" borderId="8" xfId="0" applyNumberFormat="1" applyFont="1" applyBorder="1" applyAlignment="1">
      <alignment horizontal="center" shrinkToFit="1"/>
    </xf>
    <xf numFmtId="49" fontId="2" fillId="0" borderId="15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16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25" xfId="0" applyNumberFormat="1" applyFont="1" applyBorder="1" applyAlignment="1">
      <alignment horizontal="center" wrapText="1"/>
    </xf>
    <xf numFmtId="49" fontId="2" fillId="0" borderId="27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shrinkToFit="1"/>
    </xf>
    <xf numFmtId="49" fontId="2" fillId="0" borderId="6" xfId="0" applyNumberFormat="1" applyFont="1" applyBorder="1" applyAlignment="1">
      <alignment horizontal="center" shrinkToFit="1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shrinkToFit="1"/>
    </xf>
    <xf numFmtId="3" fontId="2" fillId="0" borderId="27" xfId="0" applyNumberFormat="1" applyFont="1" applyBorder="1" applyAlignment="1">
      <alignment horizontal="center" shrinkToFit="1"/>
    </xf>
    <xf numFmtId="3" fontId="2" fillId="0" borderId="3" xfId="0" applyNumberFormat="1" applyFont="1" applyBorder="1" applyAlignment="1">
      <alignment horizontal="center" shrinkToFit="1"/>
    </xf>
    <xf numFmtId="3" fontId="2" fillId="0" borderId="4" xfId="0" applyNumberFormat="1" applyFont="1" applyBorder="1" applyAlignment="1">
      <alignment horizontal="center" shrinkToFit="1"/>
    </xf>
    <xf numFmtId="3" fontId="2" fillId="0" borderId="17" xfId="0" applyNumberFormat="1" applyFont="1" applyBorder="1" applyAlignment="1">
      <alignment horizontal="center" shrinkToFit="1"/>
    </xf>
    <xf numFmtId="3" fontId="2" fillId="0" borderId="6" xfId="0" applyNumberFormat="1" applyFont="1" applyBorder="1" applyAlignment="1">
      <alignment horizontal="center" shrinkToFit="1"/>
    </xf>
    <xf numFmtId="3" fontId="2" fillId="0" borderId="7" xfId="0" applyNumberFormat="1" applyFont="1" applyBorder="1" applyAlignment="1">
      <alignment horizontal="center" shrinkToFit="1"/>
    </xf>
    <xf numFmtId="3" fontId="2" fillId="0" borderId="13" xfId="0" applyNumberFormat="1" applyFont="1" applyBorder="1" applyAlignment="1">
      <alignment horizontal="center" shrinkToFit="1"/>
    </xf>
    <xf numFmtId="49" fontId="2" fillId="0" borderId="1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 wrapText="1"/>
    </xf>
    <xf numFmtId="4" fontId="8" fillId="0" borderId="14" xfId="1" applyNumberFormat="1" applyFont="1" applyBorder="1" applyAlignment="1" applyProtection="1">
      <alignment horizontal="center" vertical="top"/>
    </xf>
    <xf numFmtId="49" fontId="2" fillId="0" borderId="3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4" fillId="0" borderId="15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49" fontId="4" fillId="0" borderId="55" xfId="0" applyNumberFormat="1" applyFont="1" applyBorder="1" applyAlignment="1">
      <alignment horizontal="center" wrapText="1"/>
    </xf>
    <xf numFmtId="49" fontId="4" fillId="0" borderId="46" xfId="0" applyNumberFormat="1" applyFont="1" applyBorder="1" applyAlignment="1">
      <alignment horizontal="center" wrapText="1"/>
    </xf>
    <xf numFmtId="49" fontId="4" fillId="0" borderId="52" xfId="0" applyNumberFormat="1" applyFont="1" applyBorder="1" applyAlignment="1">
      <alignment horizontal="center" wrapText="1"/>
    </xf>
    <xf numFmtId="4" fontId="2" fillId="0" borderId="23" xfId="0" applyNumberFormat="1" applyFont="1" applyBorder="1" applyAlignment="1">
      <alignment horizontal="center"/>
    </xf>
    <xf numFmtId="0" fontId="13" fillId="7" borderId="24" xfId="0" applyFont="1" applyFill="1" applyBorder="1" applyAlignment="1">
      <alignment horizontal="center" vertical="center" textRotation="90"/>
    </xf>
    <xf numFmtId="0" fontId="13" fillId="7" borderId="19" xfId="0" applyFont="1" applyFill="1" applyBorder="1" applyAlignment="1">
      <alignment horizontal="center" vertical="center" textRotation="90"/>
    </xf>
    <xf numFmtId="0" fontId="13" fillId="7" borderId="55" xfId="0" applyFont="1" applyFill="1" applyBorder="1" applyAlignment="1">
      <alignment horizontal="center" vertical="center" textRotation="90"/>
    </xf>
    <xf numFmtId="0" fontId="13" fillId="7" borderId="6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3" fillId="7" borderId="40" xfId="0" applyFont="1" applyFill="1" applyBorder="1" applyAlignment="1">
      <alignment horizontal="center" vertical="center"/>
    </xf>
    <xf numFmtId="4" fontId="12" fillId="0" borderId="50" xfId="0" applyNumberFormat="1" applyFont="1" applyBorder="1" applyAlignment="1">
      <alignment horizontal="center" vertical="center"/>
    </xf>
    <xf numFmtId="4" fontId="12" fillId="0" borderId="51" xfId="0" applyNumberFormat="1" applyFont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 textRotation="90"/>
    </xf>
    <xf numFmtId="0" fontId="13" fillId="8" borderId="41" xfId="0" applyFont="1" applyFill="1" applyBorder="1" applyAlignment="1">
      <alignment horizontal="center" vertical="center" textRotation="90"/>
    </xf>
    <xf numFmtId="0" fontId="13" fillId="8" borderId="12" xfId="0" applyFont="1" applyFill="1" applyBorder="1" applyAlignment="1">
      <alignment horizontal="center" vertical="center" textRotation="90"/>
    </xf>
    <xf numFmtId="0" fontId="13" fillId="8" borderId="21" xfId="0" applyFont="1" applyFill="1" applyBorder="1" applyAlignment="1">
      <alignment horizontal="center" vertical="center" textRotation="90"/>
    </xf>
    <xf numFmtId="0" fontId="13" fillId="8" borderId="27" xfId="0" applyFont="1" applyFill="1" applyBorder="1" applyAlignment="1">
      <alignment horizontal="center" vertical="center"/>
    </xf>
    <xf numFmtId="0" fontId="13" fillId="9" borderId="53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  <xf numFmtId="0" fontId="13" fillId="9" borderId="48" xfId="0" applyFont="1" applyFill="1" applyBorder="1" applyAlignment="1">
      <alignment horizontal="center" vertical="center" textRotation="90"/>
    </xf>
    <xf numFmtId="0" fontId="13" fillId="9" borderId="49" xfId="0" applyFont="1" applyFill="1" applyBorder="1" applyAlignment="1">
      <alignment horizontal="center" vertical="center" textRotation="90"/>
    </xf>
    <xf numFmtId="0" fontId="13" fillId="9" borderId="45" xfId="0" applyFont="1" applyFill="1" applyBorder="1" applyAlignment="1">
      <alignment horizontal="center" vertical="center" textRotation="90"/>
    </xf>
    <xf numFmtId="0" fontId="13" fillId="11" borderId="24" xfId="0" applyFont="1" applyFill="1" applyBorder="1" applyAlignment="1">
      <alignment horizontal="center" vertical="center" textRotation="90"/>
    </xf>
    <xf numFmtId="0" fontId="13" fillId="11" borderId="19" xfId="0" applyFont="1" applyFill="1" applyBorder="1" applyAlignment="1">
      <alignment horizontal="center" vertical="center" textRotation="90"/>
    </xf>
    <xf numFmtId="0" fontId="13" fillId="11" borderId="55" xfId="0" applyFont="1" applyFill="1" applyBorder="1" applyAlignment="1">
      <alignment horizontal="center" vertical="center" textRotation="90"/>
    </xf>
    <xf numFmtId="0" fontId="13" fillId="5" borderId="48" xfId="0" applyFont="1" applyFill="1" applyBorder="1" applyAlignment="1">
      <alignment horizontal="center" vertical="center" textRotation="90"/>
    </xf>
    <xf numFmtId="0" fontId="13" fillId="5" borderId="49" xfId="0" applyFont="1" applyFill="1" applyBorder="1" applyAlignment="1">
      <alignment horizontal="center" vertical="center" textRotation="90"/>
    </xf>
    <xf numFmtId="0" fontId="13" fillId="5" borderId="45" xfId="0" applyFont="1" applyFill="1" applyBorder="1" applyAlignment="1">
      <alignment horizontal="center" vertical="center" textRotation="90"/>
    </xf>
    <xf numFmtId="0" fontId="13" fillId="5" borderId="29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48" xfId="0" applyFont="1" applyFill="1" applyBorder="1" applyAlignment="1">
      <alignment horizontal="center" vertical="center" textRotation="90"/>
    </xf>
    <xf numFmtId="0" fontId="13" fillId="6" borderId="49" xfId="0" applyFont="1" applyFill="1" applyBorder="1" applyAlignment="1">
      <alignment horizontal="center" vertical="center" textRotation="90"/>
    </xf>
    <xf numFmtId="0" fontId="13" fillId="6" borderId="45" xfId="0" applyFont="1" applyFill="1" applyBorder="1" applyAlignment="1">
      <alignment horizontal="center" vertical="center" textRotation="90"/>
    </xf>
    <xf numFmtId="0" fontId="13" fillId="4" borderId="48" xfId="0" applyFont="1" applyFill="1" applyBorder="1" applyAlignment="1">
      <alignment horizontal="center" vertical="center" textRotation="90"/>
    </xf>
    <xf numFmtId="0" fontId="13" fillId="4" borderId="49" xfId="0" applyFont="1" applyFill="1" applyBorder="1" applyAlignment="1">
      <alignment horizontal="center" vertical="center" textRotation="90"/>
    </xf>
    <xf numFmtId="0" fontId="13" fillId="4" borderId="45" xfId="0" applyFont="1" applyFill="1" applyBorder="1" applyAlignment="1">
      <alignment horizontal="center" vertical="center" textRotation="90"/>
    </xf>
    <xf numFmtId="0" fontId="13" fillId="4" borderId="62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12" borderId="62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3" fillId="12" borderId="69" xfId="0" applyFont="1" applyFill="1" applyBorder="1" applyAlignment="1">
      <alignment horizontal="center" vertical="center"/>
    </xf>
    <xf numFmtId="0" fontId="13" fillId="9" borderId="50" xfId="0" applyFont="1" applyFill="1" applyBorder="1" applyAlignment="1">
      <alignment horizontal="center" vertical="center"/>
    </xf>
    <xf numFmtId="0" fontId="13" fillId="9" borderId="51" xfId="0" applyFont="1" applyFill="1" applyBorder="1" applyAlignment="1">
      <alignment horizontal="center" vertical="center"/>
    </xf>
    <xf numFmtId="0" fontId="13" fillId="9" borderId="47" xfId="0" applyFont="1" applyFill="1" applyBorder="1" applyAlignment="1">
      <alignment horizontal="center" vertical="center"/>
    </xf>
    <xf numFmtId="0" fontId="13" fillId="8" borderId="53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4" fontId="12" fillId="0" borderId="47" xfId="0" applyNumberFormat="1" applyFont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3" fillId="11" borderId="46" xfId="0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/>
    </xf>
    <xf numFmtId="0" fontId="13" fillId="12" borderId="48" xfId="0" applyFont="1" applyFill="1" applyBorder="1" applyAlignment="1">
      <alignment horizontal="center" vertical="center" textRotation="90"/>
    </xf>
    <xf numFmtId="0" fontId="13" fillId="12" borderId="49" xfId="0" applyFont="1" applyFill="1" applyBorder="1" applyAlignment="1">
      <alignment horizontal="center" vertical="center" textRotation="90"/>
    </xf>
    <xf numFmtId="0" fontId="13" fillId="12" borderId="45" xfId="0" applyFont="1" applyFill="1" applyBorder="1" applyAlignment="1">
      <alignment horizontal="center" vertical="center" textRotation="90"/>
    </xf>
    <xf numFmtId="0" fontId="13" fillId="4" borderId="56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4" fontId="12" fillId="0" borderId="30" xfId="0" applyNumberFormat="1" applyFont="1" applyBorder="1" applyAlignment="1">
      <alignment horizontal="center" vertical="center"/>
    </xf>
    <xf numFmtId="4" fontId="12" fillId="0" borderId="65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13" fillId="6" borderId="62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47" xfId="0" applyFont="1" applyFill="1" applyBorder="1" applyAlignment="1">
      <alignment horizontal="center" vertical="center"/>
    </xf>
    <xf numFmtId="0" fontId="13" fillId="10" borderId="48" xfId="0" applyFont="1" applyFill="1" applyBorder="1" applyAlignment="1">
      <alignment horizontal="center" vertical="center" textRotation="90"/>
    </xf>
    <xf numFmtId="0" fontId="13" fillId="10" borderId="49" xfId="0" applyFont="1" applyFill="1" applyBorder="1" applyAlignment="1">
      <alignment horizontal="center" vertical="center" textRotation="90"/>
    </xf>
    <xf numFmtId="0" fontId="13" fillId="10" borderId="62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8" borderId="43" xfId="0" applyFont="1" applyFill="1" applyBorder="1" applyAlignment="1">
      <alignment horizontal="center" vertical="center"/>
    </xf>
    <xf numFmtId="0" fontId="13" fillId="8" borderId="44" xfId="0" applyFont="1" applyFill="1" applyBorder="1" applyAlignment="1">
      <alignment horizontal="center" vertical="center"/>
    </xf>
    <xf numFmtId="0" fontId="13" fillId="8" borderId="48" xfId="0" applyFont="1" applyFill="1" applyBorder="1" applyAlignment="1">
      <alignment horizontal="center" vertical="center" wrapText="1"/>
    </xf>
    <xf numFmtId="0" fontId="13" fillId="8" borderId="45" xfId="0" applyFont="1" applyFill="1" applyBorder="1" applyAlignment="1">
      <alignment horizontal="center" vertical="center" wrapText="1"/>
    </xf>
    <xf numFmtId="0" fontId="13" fillId="14" borderId="27" xfId="0" applyFont="1" applyFill="1" applyBorder="1" applyAlignment="1">
      <alignment horizontal="center" vertical="center" textRotation="90" wrapText="1"/>
    </xf>
    <xf numFmtId="0" fontId="13" fillId="14" borderId="1" xfId="0" applyFont="1" applyFill="1" applyBorder="1" applyAlignment="1">
      <alignment horizontal="center" vertical="center" textRotation="90" wrapText="1"/>
    </xf>
    <xf numFmtId="0" fontId="13" fillId="14" borderId="27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4" fontId="12" fillId="0" borderId="26" xfId="0" applyNumberFormat="1" applyFont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 textRotation="90" wrapText="1"/>
    </xf>
    <xf numFmtId="0" fontId="13" fillId="4" borderId="1" xfId="0" applyFont="1" applyFill="1" applyBorder="1" applyAlignment="1">
      <alignment horizontal="center" vertical="center" textRotation="90" wrapText="1"/>
    </xf>
    <xf numFmtId="0" fontId="13" fillId="4" borderId="25" xfId="0" applyFont="1" applyFill="1" applyBorder="1" applyAlignment="1">
      <alignment horizontal="center" vertical="center" textRotation="90" wrapText="1"/>
    </xf>
    <xf numFmtId="0" fontId="13" fillId="4" borderId="12" xfId="0" applyFont="1" applyFill="1" applyBorder="1" applyAlignment="1">
      <alignment horizontal="center" vertical="center" textRotation="90" wrapText="1"/>
    </xf>
    <xf numFmtId="49" fontId="15" fillId="3" borderId="53" xfId="0" applyNumberFormat="1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0" fontId="13" fillId="12" borderId="56" xfId="0" applyFont="1" applyFill="1" applyBorder="1" applyAlignment="1">
      <alignment horizontal="center" vertical="center" textRotation="90" wrapText="1"/>
    </xf>
    <xf numFmtId="0" fontId="13" fillId="12" borderId="57" xfId="0" applyFont="1" applyFill="1" applyBorder="1" applyAlignment="1">
      <alignment horizontal="center" vertical="center" textRotation="90" wrapText="1"/>
    </xf>
    <xf numFmtId="0" fontId="13" fillId="4" borderId="28" xfId="0" applyFont="1" applyFill="1" applyBorder="1" applyAlignment="1">
      <alignment horizontal="center" vertical="center" textRotation="90" wrapText="1"/>
    </xf>
    <xf numFmtId="0" fontId="13" fillId="4" borderId="21" xfId="0" applyFont="1" applyFill="1" applyBorder="1" applyAlignment="1">
      <alignment horizontal="center" vertical="center" textRotation="90" wrapText="1"/>
    </xf>
    <xf numFmtId="0" fontId="13" fillId="4" borderId="29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 wrapText="1" shrinkToFit="1"/>
    </xf>
    <xf numFmtId="0" fontId="14" fillId="3" borderId="34" xfId="0" applyFont="1" applyFill="1" applyBorder="1" applyAlignment="1">
      <alignment horizontal="center" vertical="center" wrapText="1" shrinkToFit="1"/>
    </xf>
    <xf numFmtId="0" fontId="14" fillId="3" borderId="35" xfId="0" applyFont="1" applyFill="1" applyBorder="1" applyAlignment="1">
      <alignment horizontal="center" vertical="center" wrapText="1" shrinkToFit="1"/>
    </xf>
    <xf numFmtId="0" fontId="14" fillId="3" borderId="53" xfId="0" applyFont="1" applyFill="1" applyBorder="1" applyAlignment="1">
      <alignment horizontal="center" vertical="center" wrapText="1" shrinkToFit="1"/>
    </xf>
    <xf numFmtId="0" fontId="15" fillId="3" borderId="48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49" fontId="11" fillId="3" borderId="38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textRotation="90"/>
    </xf>
    <xf numFmtId="0" fontId="13" fillId="4" borderId="12" xfId="0" applyFont="1" applyFill="1" applyBorder="1" applyAlignment="1">
      <alignment horizontal="center" vertical="center" textRotation="90"/>
    </xf>
    <xf numFmtId="0" fontId="13" fillId="4" borderId="21" xfId="0" applyFont="1" applyFill="1" applyBorder="1" applyAlignment="1">
      <alignment horizontal="center" vertical="center" textRotation="90"/>
    </xf>
    <xf numFmtId="0" fontId="13" fillId="4" borderId="5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4" fontId="0" fillId="0" borderId="30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13" fillId="7" borderId="28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4" fontId="13" fillId="0" borderId="50" xfId="0" applyNumberFormat="1" applyFont="1" applyBorder="1" applyAlignment="1">
      <alignment horizontal="center" vertical="center"/>
    </xf>
    <xf numFmtId="4" fontId="13" fillId="0" borderId="51" xfId="0" applyNumberFormat="1" applyFont="1" applyBorder="1" applyAlignment="1">
      <alignment horizontal="center" vertical="center"/>
    </xf>
    <xf numFmtId="4" fontId="13" fillId="0" borderId="47" xfId="0" applyNumberFormat="1" applyFont="1" applyBorder="1" applyAlignment="1">
      <alignment horizontal="center" vertical="center"/>
    </xf>
    <xf numFmtId="0" fontId="10" fillId="3" borderId="55" xfId="0" applyFont="1" applyFill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3" fontId="0" fillId="0" borderId="0" xfId="0" applyNumberFormat="1"/>
    <xf numFmtId="14" fontId="0" fillId="0" borderId="0" xfId="0" applyNumberFormat="1"/>
    <xf numFmtId="0" fontId="1" fillId="0" borderId="25" xfId="0" applyFont="1" applyBorder="1" applyAlignment="1">
      <alignment horizontal="center"/>
    </xf>
    <xf numFmtId="1" fontId="1" fillId="0" borderId="25" xfId="0" applyNumberFormat="1" applyFont="1" applyBorder="1"/>
    <xf numFmtId="1" fontId="0" fillId="0" borderId="25" xfId="0" applyNumberFormat="1" applyBorder="1" applyAlignment="1">
      <alignment horizontal="center"/>
    </xf>
    <xf numFmtId="0" fontId="13" fillId="5" borderId="54" xfId="0" applyFont="1" applyFill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4" fontId="12" fillId="0" borderId="32" xfId="0" applyNumberFormat="1" applyFont="1" applyBorder="1" applyAlignment="1">
      <alignment horizontal="center" vertical="center"/>
    </xf>
    <xf numFmtId="0" fontId="13" fillId="8" borderId="5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</xdr:colOff>
      <xdr:row>6</xdr:row>
      <xdr:rowOff>160020</xdr:rowOff>
    </xdr:from>
    <xdr:ext cx="1028700" cy="170560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CC59AAF2-C79C-452F-818F-B312409DE710}"/>
            </a:ext>
          </a:extLst>
        </xdr:cNvPr>
        <xdr:cNvSpPr txBox="1">
          <a:spLocks noChangeArrowheads="1"/>
        </xdr:cNvSpPr>
      </xdr:nvSpPr>
      <xdr:spPr bwMode="auto">
        <a:xfrm>
          <a:off x="7597141" y="1272540"/>
          <a:ext cx="102870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Pedido Meu N.º. </a:t>
          </a:r>
        </a:p>
      </xdr:txBody>
    </xdr:sp>
    <xdr:clientData/>
  </xdr:oneCellAnchor>
  <xdr:twoCellAnchor editAs="oneCell">
    <xdr:from>
      <xdr:col>6</xdr:col>
      <xdr:colOff>0</xdr:colOff>
      <xdr:row>1</xdr:row>
      <xdr:rowOff>142875</xdr:rowOff>
    </xdr:from>
    <xdr:to>
      <xdr:col>6</xdr:col>
      <xdr:colOff>76200</xdr:colOff>
      <xdr:row>2</xdr:row>
      <xdr:rowOff>147955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CFB62A8-BB8D-413A-AAA0-C62C2D365150}"/>
            </a:ext>
          </a:extLst>
        </xdr:cNvPr>
        <xdr:cNvSpPr txBox="1">
          <a:spLocks noChangeArrowheads="1"/>
        </xdr:cNvSpPr>
      </xdr:nvSpPr>
      <xdr:spPr bwMode="auto">
        <a:xfrm>
          <a:off x="15259050" y="340995"/>
          <a:ext cx="76200" cy="191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186690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ABD8BBEE-5861-476B-AF85-276A734BBC61}"/>
            </a:ext>
          </a:extLst>
        </xdr:cNvPr>
        <xdr:cNvSpPr txBox="1">
          <a:spLocks noChangeArrowheads="1"/>
        </xdr:cNvSpPr>
      </xdr:nvSpPr>
      <xdr:spPr bwMode="auto">
        <a:xfrm>
          <a:off x="12058650" y="67818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161925</xdr:colOff>
      <xdr:row>3</xdr:row>
      <xdr:rowOff>0</xdr:rowOff>
    </xdr:from>
    <xdr:ext cx="460254" cy="17056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25902E73-6946-40DE-BC76-89AA1B56779E}"/>
            </a:ext>
          </a:extLst>
        </xdr:cNvPr>
        <xdr:cNvSpPr txBox="1">
          <a:spLocks noChangeArrowheads="1"/>
        </xdr:cNvSpPr>
      </xdr:nvSpPr>
      <xdr:spPr bwMode="auto">
        <a:xfrm>
          <a:off x="161925" y="581025"/>
          <a:ext cx="460254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C N P J</a:t>
          </a:r>
        </a:p>
      </xdr:txBody>
    </xdr:sp>
    <xdr:clientData/>
  </xdr:oneCellAnchor>
  <xdr:oneCellAnchor>
    <xdr:from>
      <xdr:col>3</xdr:col>
      <xdr:colOff>28575</xdr:colOff>
      <xdr:row>3</xdr:row>
      <xdr:rowOff>28575</xdr:rowOff>
    </xdr:from>
    <xdr:ext cx="1265731" cy="170560"/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A80B6884-91E7-480A-8A93-E7DFC7F7D3C1}"/>
            </a:ext>
          </a:extLst>
        </xdr:cNvPr>
        <xdr:cNvSpPr txBox="1">
          <a:spLocks noChangeArrowheads="1"/>
        </xdr:cNvSpPr>
      </xdr:nvSpPr>
      <xdr:spPr bwMode="auto">
        <a:xfrm>
          <a:off x="4112895" y="706755"/>
          <a:ext cx="12657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Inscrição  Estadual :</a:t>
          </a:r>
        </a:p>
      </xdr:txBody>
    </xdr:sp>
    <xdr:clientData/>
  </xdr:oneCellAnchor>
  <xdr:twoCellAnchor editAs="oneCell">
    <xdr:from>
      <xdr:col>4</xdr:col>
      <xdr:colOff>15240</xdr:colOff>
      <xdr:row>5</xdr:row>
      <xdr:rowOff>7620</xdr:rowOff>
    </xdr:from>
    <xdr:to>
      <xdr:col>4</xdr:col>
      <xdr:colOff>1069066</xdr:colOff>
      <xdr:row>6</xdr:row>
      <xdr:rowOff>34583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449F4362-92F6-441C-8648-1C767D09EF01}"/>
            </a:ext>
          </a:extLst>
        </xdr:cNvPr>
        <xdr:cNvSpPr txBox="1">
          <a:spLocks noChangeArrowheads="1"/>
        </xdr:cNvSpPr>
      </xdr:nvSpPr>
      <xdr:spPr bwMode="auto">
        <a:xfrm>
          <a:off x="7612380" y="937260"/>
          <a:ext cx="1053826" cy="173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900" b="1" i="0" strike="noStrike">
              <a:solidFill>
                <a:srgbClr val="000000"/>
              </a:solidFill>
              <a:latin typeface="Arial"/>
              <a:cs typeface="Arial"/>
            </a:rPr>
            <a:t>Representante</a:t>
          </a: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 :</a:t>
          </a:r>
        </a:p>
      </xdr:txBody>
    </xdr:sp>
    <xdr:clientData/>
  </xdr:twoCellAnchor>
  <xdr:oneCellAnchor>
    <xdr:from>
      <xdr:col>5</xdr:col>
      <xdr:colOff>9525</xdr:colOff>
      <xdr:row>1</xdr:row>
      <xdr:rowOff>181280</xdr:rowOff>
    </xdr:from>
    <xdr:ext cx="950548" cy="189924"/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0C3C7BBE-798E-4B72-82B6-AEFC39886246}"/>
            </a:ext>
          </a:extLst>
        </xdr:cNvPr>
        <xdr:cNvSpPr txBox="1">
          <a:spLocks noChangeArrowheads="1"/>
        </xdr:cNvSpPr>
      </xdr:nvSpPr>
      <xdr:spPr bwMode="auto">
        <a:xfrm>
          <a:off x="8953500" y="381305"/>
          <a:ext cx="950548" cy="18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pt-BR" sz="1100" b="1" i="0" strike="noStrike">
              <a:solidFill>
                <a:srgbClr val="000000"/>
              </a:solidFill>
              <a:latin typeface="Arial"/>
              <a:cs typeface="Arial"/>
            </a:rPr>
            <a:t>Faturar em :</a:t>
          </a:r>
        </a:p>
      </xdr:txBody>
    </xdr:sp>
    <xdr:clientData/>
  </xdr:oneCellAnchor>
  <xdr:twoCellAnchor editAs="oneCell">
    <xdr:from>
      <xdr:col>0</xdr:col>
      <xdr:colOff>66675</xdr:colOff>
      <xdr:row>5</xdr:row>
      <xdr:rowOff>19050</xdr:rowOff>
    </xdr:from>
    <xdr:to>
      <xdr:col>0</xdr:col>
      <xdr:colOff>148590</xdr:colOff>
      <xdr:row>6</xdr:row>
      <xdr:rowOff>36195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D0D7DEEB-D541-46DC-8532-A639A9709A77}"/>
            </a:ext>
          </a:extLst>
        </xdr:cNvPr>
        <xdr:cNvSpPr txBox="1">
          <a:spLocks noChangeArrowheads="1"/>
        </xdr:cNvSpPr>
      </xdr:nvSpPr>
      <xdr:spPr bwMode="auto">
        <a:xfrm>
          <a:off x="66675" y="107823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5</xdr:row>
      <xdr:rowOff>489</xdr:rowOff>
    </xdr:from>
    <xdr:ext cx="887935" cy="170560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23DCFD73-FDA8-452C-A8D6-E0B80D96BBFD}"/>
            </a:ext>
          </a:extLst>
        </xdr:cNvPr>
        <xdr:cNvSpPr txBox="1">
          <a:spLocks noChangeArrowheads="1"/>
        </xdr:cNvSpPr>
      </xdr:nvSpPr>
      <xdr:spPr bwMode="auto">
        <a:xfrm>
          <a:off x="0" y="962514"/>
          <a:ext cx="887935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Razão Social :</a:t>
          </a:r>
        </a:p>
      </xdr:txBody>
    </xdr:sp>
    <xdr:clientData/>
  </xdr:oneCellAnchor>
  <xdr:oneCellAnchor>
    <xdr:from>
      <xdr:col>6</xdr:col>
      <xdr:colOff>22860</xdr:colOff>
      <xdr:row>6</xdr:row>
      <xdr:rowOff>179268</xdr:rowOff>
    </xdr:from>
    <xdr:ext cx="876300" cy="323652"/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id="{B5F2316F-6850-4684-A1B3-EB869B50005E}"/>
            </a:ext>
          </a:extLst>
        </xdr:cNvPr>
        <xdr:cNvSpPr txBox="1">
          <a:spLocks noChangeArrowheads="1"/>
        </xdr:cNvSpPr>
      </xdr:nvSpPr>
      <xdr:spPr bwMode="auto">
        <a:xfrm>
          <a:off x="8313420" y="1291788"/>
          <a:ext cx="876300" cy="323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Fone / Fax :</a:t>
          </a:r>
        </a:p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4CAFB373-9E27-4D61-A8DF-92A4760130FB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11</xdr:row>
      <xdr:rowOff>24423</xdr:rowOff>
    </xdr:from>
    <xdr:ext cx="859338" cy="170560"/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374FFB0D-558F-4D1E-9A96-57E9B3E19B8A}"/>
            </a:ext>
          </a:extLst>
        </xdr:cNvPr>
        <xdr:cNvSpPr txBox="1">
          <a:spLocks noChangeArrowheads="1"/>
        </xdr:cNvSpPr>
      </xdr:nvSpPr>
      <xdr:spPr bwMode="auto">
        <a:xfrm>
          <a:off x="0" y="2196123"/>
          <a:ext cx="859338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Redespacho :</a:t>
          </a:r>
        </a:p>
      </xdr:txBody>
    </xdr:sp>
    <xdr:clientData/>
  </xdr:oneCellAnchor>
  <xdr:twoCellAnchor editAs="oneCell">
    <xdr:from>
      <xdr:col>6</xdr:col>
      <xdr:colOff>0</xdr:colOff>
      <xdr:row>4</xdr:row>
      <xdr:rowOff>66675</xdr:rowOff>
    </xdr:from>
    <xdr:to>
      <xdr:col>6</xdr:col>
      <xdr:colOff>76200</xdr:colOff>
      <xdr:row>5</xdr:row>
      <xdr:rowOff>72390</xdr:rowOff>
    </xdr:to>
    <xdr:sp macro="" textlink="">
      <xdr:nvSpPr>
        <xdr:cNvPr id="15" name="Text Box 101">
          <a:extLst>
            <a:ext uri="{FF2B5EF4-FFF2-40B4-BE49-F238E27FC236}">
              <a16:creationId xmlns:a16="http://schemas.microsoft.com/office/drawing/2014/main" id="{90B59F21-FBC7-45C5-899D-7E86D0B7D9F1}"/>
            </a:ext>
          </a:extLst>
        </xdr:cNvPr>
        <xdr:cNvSpPr txBox="1">
          <a:spLocks noChangeArrowheads="1"/>
        </xdr:cNvSpPr>
      </xdr:nvSpPr>
      <xdr:spPr bwMode="auto">
        <a:xfrm>
          <a:off x="18289905" y="9353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161925</xdr:colOff>
      <xdr:row>0</xdr:row>
      <xdr:rowOff>68580</xdr:rowOff>
    </xdr:from>
    <xdr:to>
      <xdr:col>0</xdr:col>
      <xdr:colOff>728662</xdr:colOff>
      <xdr:row>2</xdr:row>
      <xdr:rowOff>154305</xdr:rowOff>
    </xdr:to>
    <xdr:pic>
      <xdr:nvPicPr>
        <xdr:cNvPr id="16" name="Picture 109">
          <a:extLst>
            <a:ext uri="{FF2B5EF4-FFF2-40B4-BE49-F238E27FC236}">
              <a16:creationId xmlns:a16="http://schemas.microsoft.com/office/drawing/2014/main" id="{8F97EA7C-A605-4039-B79F-08705ED9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8580"/>
          <a:ext cx="566737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142875</xdr:rowOff>
    </xdr:from>
    <xdr:to>
      <xdr:col>6</xdr:col>
      <xdr:colOff>110490</xdr:colOff>
      <xdr:row>1</xdr:row>
      <xdr:rowOff>186055</xdr:rowOff>
    </xdr:to>
    <xdr:sp macro="" textlink="">
      <xdr:nvSpPr>
        <xdr:cNvPr id="17" name="Text Box 121">
          <a:extLst>
            <a:ext uri="{FF2B5EF4-FFF2-40B4-BE49-F238E27FC236}">
              <a16:creationId xmlns:a16="http://schemas.microsoft.com/office/drawing/2014/main" id="{EF1100A5-9C82-4201-A93E-54E4F4F45FF3}"/>
            </a:ext>
          </a:extLst>
        </xdr:cNvPr>
        <xdr:cNvSpPr txBox="1">
          <a:spLocks noChangeArrowheads="1"/>
        </xdr:cNvSpPr>
      </xdr:nvSpPr>
      <xdr:spPr bwMode="auto">
        <a:xfrm>
          <a:off x="16682085" y="142875"/>
          <a:ext cx="95250" cy="220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1200149</xdr:colOff>
      <xdr:row>0</xdr:row>
      <xdr:rowOff>24423</xdr:rowOff>
    </xdr:from>
    <xdr:to>
      <xdr:col>3</xdr:col>
      <xdr:colOff>3158776</xdr:colOff>
      <xdr:row>2</xdr:row>
      <xdr:rowOff>149176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5DE55B81-4683-4228-A29E-1F738EE25C35}"/>
            </a:ext>
          </a:extLst>
        </xdr:cNvPr>
        <xdr:cNvSpPr txBox="1">
          <a:spLocks noChangeArrowheads="1"/>
        </xdr:cNvSpPr>
      </xdr:nvSpPr>
      <xdr:spPr bwMode="auto">
        <a:xfrm>
          <a:off x="1200149" y="24423"/>
          <a:ext cx="5178077" cy="505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900"/>
            </a:lnSpc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RIBERBALL  MERCANTIL  &amp;  INDUSTRIAL   LTDA.</a:t>
          </a:r>
        </a:p>
        <a:p>
          <a:pPr algn="ctr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Rua  Tambaú , 1.061 - Vl. Elisa</a:t>
          </a:r>
        </a:p>
        <a:p>
          <a:pPr algn="ctr" rtl="0">
            <a:lnSpc>
              <a:spcPts val="900"/>
            </a:lnSpc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PABX : 0xx(16) 2111 - 1600   </a:t>
          </a:r>
          <a:r>
            <a:rPr lang="pt-BR" sz="1000" b="1" i="0" u="sng" strike="noStrike">
              <a:solidFill>
                <a:srgbClr val="000000"/>
              </a:solidFill>
              <a:latin typeface="Arial"/>
              <a:cs typeface="Arial"/>
            </a:rPr>
            <a:t>14075-010  RIBEIRÃO  PRETO  -  SP</a:t>
          </a:r>
        </a:p>
      </xdr:txBody>
    </xdr:sp>
    <xdr:clientData/>
  </xdr:twoCellAnchor>
  <xdr:oneCellAnchor>
    <xdr:from>
      <xdr:col>5</xdr:col>
      <xdr:colOff>19050</xdr:colOff>
      <xdr:row>0</xdr:row>
      <xdr:rowOff>0</xdr:rowOff>
    </xdr:from>
    <xdr:ext cx="367665" cy="170560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38D13469-36D8-44DC-9BA0-97C396C835F9}"/>
            </a:ext>
          </a:extLst>
        </xdr:cNvPr>
        <xdr:cNvSpPr txBox="1">
          <a:spLocks noChangeArrowheads="1"/>
        </xdr:cNvSpPr>
      </xdr:nvSpPr>
      <xdr:spPr bwMode="auto">
        <a:xfrm>
          <a:off x="8963025" y="0"/>
          <a:ext cx="367665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Data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:</a:t>
          </a:r>
        </a:p>
      </xdr:txBody>
    </xdr:sp>
    <xdr:clientData/>
  </xdr:oneCellAnchor>
  <xdr:twoCellAnchor editAs="oneCell">
    <xdr:from>
      <xdr:col>6</xdr:col>
      <xdr:colOff>0</xdr:colOff>
      <xdr:row>1</xdr:row>
      <xdr:rowOff>142875</xdr:rowOff>
    </xdr:from>
    <xdr:to>
      <xdr:col>6</xdr:col>
      <xdr:colOff>76200</xdr:colOff>
      <xdr:row>2</xdr:row>
      <xdr:rowOff>147955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A66DE3E-6DCB-470C-AE32-7EC43CA671A5}"/>
            </a:ext>
          </a:extLst>
        </xdr:cNvPr>
        <xdr:cNvSpPr txBox="1">
          <a:spLocks noChangeArrowheads="1"/>
        </xdr:cNvSpPr>
      </xdr:nvSpPr>
      <xdr:spPr bwMode="auto">
        <a:xfrm>
          <a:off x="15240000" y="340995"/>
          <a:ext cx="76200" cy="191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142875</xdr:rowOff>
    </xdr:from>
    <xdr:to>
      <xdr:col>6</xdr:col>
      <xdr:colOff>76200</xdr:colOff>
      <xdr:row>2</xdr:row>
      <xdr:rowOff>147955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DEE705C1-E514-4A30-8F36-FE182EB0E0B8}"/>
            </a:ext>
          </a:extLst>
        </xdr:cNvPr>
        <xdr:cNvSpPr txBox="1">
          <a:spLocks noChangeArrowheads="1"/>
        </xdr:cNvSpPr>
      </xdr:nvSpPr>
      <xdr:spPr bwMode="auto">
        <a:xfrm>
          <a:off x="15240000" y="340995"/>
          <a:ext cx="76200" cy="191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142875</xdr:rowOff>
    </xdr:from>
    <xdr:to>
      <xdr:col>6</xdr:col>
      <xdr:colOff>76200</xdr:colOff>
      <xdr:row>2</xdr:row>
      <xdr:rowOff>147955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020EF251-5EFF-43FB-98E2-7B231ECC686E}"/>
            </a:ext>
          </a:extLst>
        </xdr:cNvPr>
        <xdr:cNvSpPr txBox="1">
          <a:spLocks noChangeArrowheads="1"/>
        </xdr:cNvSpPr>
      </xdr:nvSpPr>
      <xdr:spPr bwMode="auto">
        <a:xfrm>
          <a:off x="15259050" y="340995"/>
          <a:ext cx="76200" cy="191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186690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6AE935E2-6075-4A2F-A5CD-2ABC757B6FCB}"/>
            </a:ext>
          </a:extLst>
        </xdr:cNvPr>
        <xdr:cNvSpPr txBox="1">
          <a:spLocks noChangeArrowheads="1"/>
        </xdr:cNvSpPr>
      </xdr:nvSpPr>
      <xdr:spPr bwMode="auto">
        <a:xfrm>
          <a:off x="12058650" y="67818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161925</xdr:colOff>
      <xdr:row>3</xdr:row>
      <xdr:rowOff>0</xdr:rowOff>
    </xdr:from>
    <xdr:ext cx="18531" cy="17056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0AD84E5-D16E-4AF0-8FAE-7FD87D7147FA}"/>
            </a:ext>
          </a:extLst>
        </xdr:cNvPr>
        <xdr:cNvSpPr txBox="1">
          <a:spLocks noChangeArrowheads="1"/>
        </xdr:cNvSpPr>
      </xdr:nvSpPr>
      <xdr:spPr bwMode="auto">
        <a:xfrm>
          <a:off x="161925" y="678180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3</xdr:col>
      <xdr:colOff>28575</xdr:colOff>
      <xdr:row>3</xdr:row>
      <xdr:rowOff>28575</xdr:rowOff>
    </xdr:from>
    <xdr:ext cx="18531" cy="170560"/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BE898DE3-1427-4769-9874-7ED0EB423A44}"/>
            </a:ext>
          </a:extLst>
        </xdr:cNvPr>
        <xdr:cNvSpPr txBox="1">
          <a:spLocks noChangeArrowheads="1"/>
        </xdr:cNvSpPr>
      </xdr:nvSpPr>
      <xdr:spPr bwMode="auto">
        <a:xfrm>
          <a:off x="4112895" y="706755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66675</xdr:colOff>
      <xdr:row>5</xdr:row>
      <xdr:rowOff>19050</xdr:rowOff>
    </xdr:from>
    <xdr:to>
      <xdr:col>0</xdr:col>
      <xdr:colOff>148590</xdr:colOff>
      <xdr:row>6</xdr:row>
      <xdr:rowOff>36195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2286450F-0162-41CA-BCA2-8937E33E6F5F}"/>
            </a:ext>
          </a:extLst>
        </xdr:cNvPr>
        <xdr:cNvSpPr txBox="1">
          <a:spLocks noChangeArrowheads="1"/>
        </xdr:cNvSpPr>
      </xdr:nvSpPr>
      <xdr:spPr bwMode="auto">
        <a:xfrm>
          <a:off x="66675" y="107823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1710</xdr:colOff>
      <xdr:row>6</xdr:row>
      <xdr:rowOff>152400</xdr:rowOff>
    </xdr:from>
    <xdr:ext cx="674159" cy="170560"/>
    <xdr:sp macro="" textlink="">
      <xdr:nvSpPr>
        <xdr:cNvPr id="27" name="Text Box 17">
          <a:extLst>
            <a:ext uri="{FF2B5EF4-FFF2-40B4-BE49-F238E27FC236}">
              <a16:creationId xmlns:a16="http://schemas.microsoft.com/office/drawing/2014/main" id="{91039B71-7AB7-4D16-B126-290AF78AC03B}"/>
            </a:ext>
          </a:extLst>
        </xdr:cNvPr>
        <xdr:cNvSpPr txBox="1">
          <a:spLocks noChangeArrowheads="1"/>
        </xdr:cNvSpPr>
      </xdr:nvSpPr>
      <xdr:spPr bwMode="auto">
        <a:xfrm>
          <a:off x="1710" y="1402080"/>
          <a:ext cx="674159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Endereço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:</a:t>
          </a:r>
        </a:p>
      </xdr:txBody>
    </xdr:sp>
    <xdr:clientData/>
  </xdr:oneCellAnchor>
  <xdr:oneCellAnchor>
    <xdr:from>
      <xdr:col>3</xdr:col>
      <xdr:colOff>15240</xdr:colOff>
      <xdr:row>8</xdr:row>
      <xdr:rowOff>176053</xdr:rowOff>
    </xdr:from>
    <xdr:ext cx="431785" cy="170560"/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5D8C6851-54BB-4A52-919F-742D880834E4}"/>
            </a:ext>
          </a:extLst>
        </xdr:cNvPr>
        <xdr:cNvSpPr txBox="1">
          <a:spLocks noChangeArrowheads="1"/>
        </xdr:cNvSpPr>
      </xdr:nvSpPr>
      <xdr:spPr bwMode="auto">
        <a:xfrm>
          <a:off x="3185160" y="1654333"/>
          <a:ext cx="431785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Bairro </a:t>
          </a:r>
        </a:p>
      </xdr:txBody>
    </xdr:sp>
    <xdr:clientData/>
  </xdr:oneCellAnchor>
  <xdr:oneCellAnchor>
    <xdr:from>
      <xdr:col>0</xdr:col>
      <xdr:colOff>23812</xdr:colOff>
      <xdr:row>8</xdr:row>
      <xdr:rowOff>181950</xdr:rowOff>
    </xdr:from>
    <xdr:ext cx="524374" cy="170560"/>
    <xdr:sp macro="" textlink="">
      <xdr:nvSpPr>
        <xdr:cNvPr id="29" name="Text Box 20">
          <a:extLst>
            <a:ext uri="{FF2B5EF4-FFF2-40B4-BE49-F238E27FC236}">
              <a16:creationId xmlns:a16="http://schemas.microsoft.com/office/drawing/2014/main" id="{500D720E-4D47-44E4-B9E0-357AAF1B904D}"/>
            </a:ext>
          </a:extLst>
        </xdr:cNvPr>
        <xdr:cNvSpPr txBox="1">
          <a:spLocks noChangeArrowheads="1"/>
        </xdr:cNvSpPr>
      </xdr:nvSpPr>
      <xdr:spPr bwMode="auto">
        <a:xfrm>
          <a:off x="23812" y="1782150"/>
          <a:ext cx="524374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Cidade :</a:t>
          </a:r>
        </a:p>
      </xdr:txBody>
    </xdr:sp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30" name="Text Box 24">
          <a:extLst>
            <a:ext uri="{FF2B5EF4-FFF2-40B4-BE49-F238E27FC236}">
              <a16:creationId xmlns:a16="http://schemas.microsoft.com/office/drawing/2014/main" id="{07CAF4C6-7455-4E8B-9AED-16F3C433D90B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34290</xdr:colOff>
      <xdr:row>3</xdr:row>
      <xdr:rowOff>186690</xdr:rowOff>
    </xdr:to>
    <xdr:sp macro="" textlink="">
      <xdr:nvSpPr>
        <xdr:cNvPr id="32" name="Text Box 165">
          <a:extLst>
            <a:ext uri="{FF2B5EF4-FFF2-40B4-BE49-F238E27FC236}">
              <a16:creationId xmlns:a16="http://schemas.microsoft.com/office/drawing/2014/main" id="{B6D6B5DC-02EF-4386-B377-04A89979A96D}"/>
            </a:ext>
          </a:extLst>
        </xdr:cNvPr>
        <xdr:cNvSpPr txBox="1">
          <a:spLocks noChangeArrowheads="1"/>
        </xdr:cNvSpPr>
      </xdr:nvSpPr>
      <xdr:spPr bwMode="auto">
        <a:xfrm>
          <a:off x="15049500" y="67818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38100</xdr:colOff>
      <xdr:row>3</xdr:row>
      <xdr:rowOff>0</xdr:rowOff>
    </xdr:from>
    <xdr:ext cx="446020" cy="170560"/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A62511C4-C1AA-4C65-B191-D2745E103A02}"/>
            </a:ext>
          </a:extLst>
        </xdr:cNvPr>
        <xdr:cNvSpPr txBox="1">
          <a:spLocks noChangeArrowheads="1"/>
        </xdr:cNvSpPr>
      </xdr:nvSpPr>
      <xdr:spPr bwMode="auto">
        <a:xfrm>
          <a:off x="7543800" y="600075"/>
          <a:ext cx="44602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Prazo :</a:t>
          </a:r>
        </a:p>
      </xdr:txBody>
    </xdr:sp>
    <xdr:clientData/>
  </xdr:one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630800B8-754A-4916-A5D2-469B7C2E3C2E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4CF38788-3D33-4B05-A53A-B6EF94027F7C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F63C5E53-0449-438A-A13B-DA62A7F3CF04}"/>
            </a:ext>
          </a:extLst>
        </xdr:cNvPr>
        <xdr:cNvSpPr txBox="1">
          <a:spLocks noChangeArrowheads="1"/>
        </xdr:cNvSpPr>
      </xdr:nvSpPr>
      <xdr:spPr bwMode="auto">
        <a:xfrm>
          <a:off x="1423797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3B5646D2-9A7E-4AF7-AFBB-BF6897FE7E24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55C6D405-8DCB-4C20-9F93-D209D35F845E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39" name="Text Box 7">
          <a:extLst>
            <a:ext uri="{FF2B5EF4-FFF2-40B4-BE49-F238E27FC236}">
              <a16:creationId xmlns:a16="http://schemas.microsoft.com/office/drawing/2014/main" id="{EC7B4EAE-E539-4A24-B960-894D22B4AEF9}"/>
            </a:ext>
          </a:extLst>
        </xdr:cNvPr>
        <xdr:cNvSpPr txBox="1">
          <a:spLocks noChangeArrowheads="1"/>
        </xdr:cNvSpPr>
      </xdr:nvSpPr>
      <xdr:spPr bwMode="auto">
        <a:xfrm>
          <a:off x="1423797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8</xdr:row>
      <xdr:rowOff>179240</xdr:rowOff>
    </xdr:from>
    <xdr:to>
      <xdr:col>4</xdr:col>
      <xdr:colOff>377190</xdr:colOff>
      <xdr:row>10</xdr:row>
      <xdr:rowOff>34461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E48BBC52-AC8F-4C61-B245-A8A97C944D11}"/>
            </a:ext>
          </a:extLst>
        </xdr:cNvPr>
        <xdr:cNvSpPr txBox="1">
          <a:spLocks noChangeArrowheads="1"/>
        </xdr:cNvSpPr>
      </xdr:nvSpPr>
      <xdr:spPr bwMode="auto">
        <a:xfrm>
          <a:off x="7254240" y="1657520"/>
          <a:ext cx="35242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CEP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42" name="Text Box 24">
          <a:extLst>
            <a:ext uri="{FF2B5EF4-FFF2-40B4-BE49-F238E27FC236}">
              <a16:creationId xmlns:a16="http://schemas.microsoft.com/office/drawing/2014/main" id="{813F813C-90AF-4561-9682-854AA8965595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43" name="Text Box 24">
          <a:extLst>
            <a:ext uri="{FF2B5EF4-FFF2-40B4-BE49-F238E27FC236}">
              <a16:creationId xmlns:a16="http://schemas.microsoft.com/office/drawing/2014/main" id="{7CC74160-6E51-472D-983E-E1515886BC64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186690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F51671C2-3D30-4C02-A2E3-47CB536CA8DC}"/>
            </a:ext>
          </a:extLst>
        </xdr:cNvPr>
        <xdr:cNvSpPr txBox="1">
          <a:spLocks noChangeArrowheads="1"/>
        </xdr:cNvSpPr>
      </xdr:nvSpPr>
      <xdr:spPr bwMode="auto">
        <a:xfrm>
          <a:off x="12058650" y="67818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161925</xdr:colOff>
      <xdr:row>3</xdr:row>
      <xdr:rowOff>0</xdr:rowOff>
    </xdr:from>
    <xdr:ext cx="18531" cy="17056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AA93EC8-26B6-4957-8D34-AF1D956C8AFE}"/>
            </a:ext>
          </a:extLst>
        </xdr:cNvPr>
        <xdr:cNvSpPr txBox="1">
          <a:spLocks noChangeArrowheads="1"/>
        </xdr:cNvSpPr>
      </xdr:nvSpPr>
      <xdr:spPr bwMode="auto">
        <a:xfrm>
          <a:off x="161925" y="678180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3</xdr:col>
      <xdr:colOff>28575</xdr:colOff>
      <xdr:row>3</xdr:row>
      <xdr:rowOff>28575</xdr:rowOff>
    </xdr:from>
    <xdr:ext cx="18531" cy="170560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2D880E53-D368-4450-A8F0-8A01F3F37918}"/>
            </a:ext>
          </a:extLst>
        </xdr:cNvPr>
        <xdr:cNvSpPr txBox="1">
          <a:spLocks noChangeArrowheads="1"/>
        </xdr:cNvSpPr>
      </xdr:nvSpPr>
      <xdr:spPr bwMode="auto">
        <a:xfrm>
          <a:off x="4112895" y="706755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66675</xdr:colOff>
      <xdr:row>5</xdr:row>
      <xdr:rowOff>19050</xdr:rowOff>
    </xdr:from>
    <xdr:to>
      <xdr:col>0</xdr:col>
      <xdr:colOff>148590</xdr:colOff>
      <xdr:row>6</xdr:row>
      <xdr:rowOff>36195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7E8994F3-B2A1-4B91-ABE1-80DBBDD2C768}"/>
            </a:ext>
          </a:extLst>
        </xdr:cNvPr>
        <xdr:cNvSpPr txBox="1">
          <a:spLocks noChangeArrowheads="1"/>
        </xdr:cNvSpPr>
      </xdr:nvSpPr>
      <xdr:spPr bwMode="auto">
        <a:xfrm>
          <a:off x="66675" y="107823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5</xdr:row>
      <xdr:rowOff>489</xdr:rowOff>
    </xdr:from>
    <xdr:ext cx="18531" cy="170560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5EEAD552-E99C-4B19-9023-3C5B5EEA6017}"/>
            </a:ext>
          </a:extLst>
        </xdr:cNvPr>
        <xdr:cNvSpPr txBox="1">
          <a:spLocks noChangeArrowheads="1"/>
        </xdr:cNvSpPr>
      </xdr:nvSpPr>
      <xdr:spPr bwMode="auto">
        <a:xfrm>
          <a:off x="0" y="1059669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7620</xdr:colOff>
      <xdr:row>4</xdr:row>
      <xdr:rowOff>179070</xdr:rowOff>
    </xdr:from>
    <xdr:ext cx="994631" cy="170560"/>
    <xdr:sp macro="" textlink="">
      <xdr:nvSpPr>
        <xdr:cNvPr id="51" name="Text Box 16">
          <a:extLst>
            <a:ext uri="{FF2B5EF4-FFF2-40B4-BE49-F238E27FC236}">
              <a16:creationId xmlns:a16="http://schemas.microsoft.com/office/drawing/2014/main" id="{3737F304-8A45-4C9F-B70C-1935F8FA2E58}"/>
            </a:ext>
          </a:extLst>
        </xdr:cNvPr>
        <xdr:cNvSpPr txBox="1">
          <a:spLocks noChangeArrowheads="1"/>
        </xdr:cNvSpPr>
      </xdr:nvSpPr>
      <xdr:spPr bwMode="auto">
        <a:xfrm>
          <a:off x="9334500" y="971550"/>
          <a:ext cx="9946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Código Cliente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52" name="Text Box 24">
          <a:extLst>
            <a:ext uri="{FF2B5EF4-FFF2-40B4-BE49-F238E27FC236}">
              <a16:creationId xmlns:a16="http://schemas.microsoft.com/office/drawing/2014/main" id="{B2E0BC14-BFF1-477D-96EB-1665B607311A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66675</xdr:rowOff>
    </xdr:from>
    <xdr:to>
      <xdr:col>6</xdr:col>
      <xdr:colOff>76200</xdr:colOff>
      <xdr:row>5</xdr:row>
      <xdr:rowOff>72390</xdr:rowOff>
    </xdr:to>
    <xdr:sp macro="" textlink="">
      <xdr:nvSpPr>
        <xdr:cNvPr id="53" name="Text Box 101">
          <a:extLst>
            <a:ext uri="{FF2B5EF4-FFF2-40B4-BE49-F238E27FC236}">
              <a16:creationId xmlns:a16="http://schemas.microsoft.com/office/drawing/2014/main" id="{FFE6481A-0D12-4FD9-8064-710742302A72}"/>
            </a:ext>
          </a:extLst>
        </xdr:cNvPr>
        <xdr:cNvSpPr txBox="1">
          <a:spLocks noChangeArrowheads="1"/>
        </xdr:cNvSpPr>
      </xdr:nvSpPr>
      <xdr:spPr bwMode="auto">
        <a:xfrm>
          <a:off x="18289905" y="9353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186690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D8319ED0-EFE2-4BB3-B61B-CF69A5090261}"/>
            </a:ext>
          </a:extLst>
        </xdr:cNvPr>
        <xdr:cNvSpPr txBox="1">
          <a:spLocks noChangeArrowheads="1"/>
        </xdr:cNvSpPr>
      </xdr:nvSpPr>
      <xdr:spPr bwMode="auto">
        <a:xfrm>
          <a:off x="12058650" y="67818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161925</xdr:colOff>
      <xdr:row>3</xdr:row>
      <xdr:rowOff>0</xdr:rowOff>
    </xdr:from>
    <xdr:ext cx="274947" cy="170560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987B1B13-2EDE-4744-A19C-BFA9BA309A9F}"/>
            </a:ext>
          </a:extLst>
        </xdr:cNvPr>
        <xdr:cNvSpPr txBox="1">
          <a:spLocks noChangeArrowheads="1"/>
        </xdr:cNvSpPr>
      </xdr:nvSpPr>
      <xdr:spPr bwMode="auto">
        <a:xfrm>
          <a:off x="161925" y="581025"/>
          <a:ext cx="27494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C N </a:t>
          </a:r>
        </a:p>
      </xdr:txBody>
    </xdr:sp>
    <xdr:clientData/>
  </xdr:oneCellAnchor>
  <xdr:oneCellAnchor>
    <xdr:from>
      <xdr:col>3</xdr:col>
      <xdr:colOff>28575</xdr:colOff>
      <xdr:row>3</xdr:row>
      <xdr:rowOff>28575</xdr:rowOff>
    </xdr:from>
    <xdr:ext cx="18531" cy="17056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AE26492A-CD62-4731-B515-DB5D592D522E}"/>
            </a:ext>
          </a:extLst>
        </xdr:cNvPr>
        <xdr:cNvSpPr txBox="1">
          <a:spLocks noChangeArrowheads="1"/>
        </xdr:cNvSpPr>
      </xdr:nvSpPr>
      <xdr:spPr bwMode="auto">
        <a:xfrm>
          <a:off x="4112895" y="706755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66675</xdr:colOff>
      <xdr:row>5</xdr:row>
      <xdr:rowOff>19050</xdr:rowOff>
    </xdr:from>
    <xdr:to>
      <xdr:col>0</xdr:col>
      <xdr:colOff>148590</xdr:colOff>
      <xdr:row>6</xdr:row>
      <xdr:rowOff>36195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35D89423-8FC1-47BA-9BAE-9D22BB909BCC}"/>
            </a:ext>
          </a:extLst>
        </xdr:cNvPr>
        <xdr:cNvSpPr txBox="1">
          <a:spLocks noChangeArrowheads="1"/>
        </xdr:cNvSpPr>
      </xdr:nvSpPr>
      <xdr:spPr bwMode="auto">
        <a:xfrm>
          <a:off x="66675" y="107823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1710</xdr:colOff>
      <xdr:row>6</xdr:row>
      <xdr:rowOff>152400</xdr:rowOff>
    </xdr:from>
    <xdr:ext cx="18531" cy="170560"/>
    <xdr:sp macro="" textlink="">
      <xdr:nvSpPr>
        <xdr:cNvPr id="58" name="Text Box 17">
          <a:extLst>
            <a:ext uri="{FF2B5EF4-FFF2-40B4-BE49-F238E27FC236}">
              <a16:creationId xmlns:a16="http://schemas.microsoft.com/office/drawing/2014/main" id="{0D582589-7793-420C-8949-53EE5125520E}"/>
            </a:ext>
          </a:extLst>
        </xdr:cNvPr>
        <xdr:cNvSpPr txBox="1">
          <a:spLocks noChangeArrowheads="1"/>
        </xdr:cNvSpPr>
      </xdr:nvSpPr>
      <xdr:spPr bwMode="auto">
        <a:xfrm>
          <a:off x="1710" y="1402080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0</xdr:colOff>
      <xdr:row>7</xdr:row>
      <xdr:rowOff>3968</xdr:rowOff>
    </xdr:from>
    <xdr:ext cx="18531" cy="170560"/>
    <xdr:sp macro="" textlink="">
      <xdr:nvSpPr>
        <xdr:cNvPr id="59" name="Text Box 18">
          <a:extLst>
            <a:ext uri="{FF2B5EF4-FFF2-40B4-BE49-F238E27FC236}">
              <a16:creationId xmlns:a16="http://schemas.microsoft.com/office/drawing/2014/main" id="{389AF04D-D9BB-4A35-881F-EC5FA0B221C5}"/>
            </a:ext>
          </a:extLst>
        </xdr:cNvPr>
        <xdr:cNvSpPr txBox="1">
          <a:spLocks noChangeArrowheads="1"/>
        </xdr:cNvSpPr>
      </xdr:nvSpPr>
      <xdr:spPr bwMode="auto">
        <a:xfrm>
          <a:off x="13031665" y="1406048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23812</xdr:colOff>
      <xdr:row>8</xdr:row>
      <xdr:rowOff>181950</xdr:rowOff>
    </xdr:from>
    <xdr:ext cx="18531" cy="170560"/>
    <xdr:sp macro="" textlink="">
      <xdr:nvSpPr>
        <xdr:cNvPr id="60" name="Text Box 20">
          <a:extLst>
            <a:ext uri="{FF2B5EF4-FFF2-40B4-BE49-F238E27FC236}">
              <a16:creationId xmlns:a16="http://schemas.microsoft.com/office/drawing/2014/main" id="{3202910D-6F7D-4283-B659-F6B20B82D665}"/>
            </a:ext>
          </a:extLst>
        </xdr:cNvPr>
        <xdr:cNvSpPr txBox="1">
          <a:spLocks noChangeArrowheads="1"/>
        </xdr:cNvSpPr>
      </xdr:nvSpPr>
      <xdr:spPr bwMode="auto">
        <a:xfrm>
          <a:off x="23812" y="1782150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61" name="Text Box 24">
          <a:extLst>
            <a:ext uri="{FF2B5EF4-FFF2-40B4-BE49-F238E27FC236}">
              <a16:creationId xmlns:a16="http://schemas.microsoft.com/office/drawing/2014/main" id="{8B2DD2BC-A8E9-4CC4-84CC-4969F80197E1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22860</xdr:colOff>
      <xdr:row>11</xdr:row>
      <xdr:rowOff>36389</xdr:rowOff>
    </xdr:from>
    <xdr:ext cx="403187" cy="170560"/>
    <xdr:sp macro="" textlink="">
      <xdr:nvSpPr>
        <xdr:cNvPr id="62" name="Text Box 27">
          <a:extLst>
            <a:ext uri="{FF2B5EF4-FFF2-40B4-BE49-F238E27FC236}">
              <a16:creationId xmlns:a16="http://schemas.microsoft.com/office/drawing/2014/main" id="{B420FEFE-0AE8-4EFF-ACA2-C24351292AB0}"/>
            </a:ext>
          </a:extLst>
        </xdr:cNvPr>
        <xdr:cNvSpPr txBox="1">
          <a:spLocks noChangeArrowheads="1"/>
        </xdr:cNvSpPr>
      </xdr:nvSpPr>
      <xdr:spPr bwMode="auto">
        <a:xfrm>
          <a:off x="9357360" y="2124269"/>
          <a:ext cx="403187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Fone:</a:t>
          </a:r>
        </a:p>
      </xdr:txBody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34290</xdr:colOff>
      <xdr:row>3</xdr:row>
      <xdr:rowOff>186690</xdr:rowOff>
    </xdr:to>
    <xdr:sp macro="" textlink="">
      <xdr:nvSpPr>
        <xdr:cNvPr id="63" name="Text Box 165">
          <a:extLst>
            <a:ext uri="{FF2B5EF4-FFF2-40B4-BE49-F238E27FC236}">
              <a16:creationId xmlns:a16="http://schemas.microsoft.com/office/drawing/2014/main" id="{931988E4-22E9-47E8-BA79-55608804BAD5}"/>
            </a:ext>
          </a:extLst>
        </xdr:cNvPr>
        <xdr:cNvSpPr txBox="1">
          <a:spLocks noChangeArrowheads="1"/>
        </xdr:cNvSpPr>
      </xdr:nvSpPr>
      <xdr:spPr bwMode="auto">
        <a:xfrm>
          <a:off x="15049500" y="67818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18531" cy="170560"/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0DE3B429-2A9C-43CA-956A-F7C248B5BCDB}"/>
            </a:ext>
          </a:extLst>
        </xdr:cNvPr>
        <xdr:cNvSpPr txBox="1">
          <a:spLocks noChangeArrowheads="1"/>
        </xdr:cNvSpPr>
      </xdr:nvSpPr>
      <xdr:spPr bwMode="auto">
        <a:xfrm>
          <a:off x="12058895" y="678180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B44514FC-526F-43E2-B502-D5E376A78B58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F0DE5D83-6AAD-4601-BCB0-731859B8FF28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67" name="Text Box 7">
          <a:extLst>
            <a:ext uri="{FF2B5EF4-FFF2-40B4-BE49-F238E27FC236}">
              <a16:creationId xmlns:a16="http://schemas.microsoft.com/office/drawing/2014/main" id="{21A6A373-C7B6-48C7-AF5F-AD133CD5F3F2}"/>
            </a:ext>
          </a:extLst>
        </xdr:cNvPr>
        <xdr:cNvSpPr txBox="1">
          <a:spLocks noChangeArrowheads="1"/>
        </xdr:cNvSpPr>
      </xdr:nvSpPr>
      <xdr:spPr bwMode="auto">
        <a:xfrm>
          <a:off x="1423797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4AA06569-CD3B-402E-95D7-4EB44C60CA89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267C6110-1B78-47E5-9573-BD36612CAB0C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CAE186FB-E83F-414B-94C8-08170EF38B4F}"/>
            </a:ext>
          </a:extLst>
        </xdr:cNvPr>
        <xdr:cNvSpPr txBox="1">
          <a:spLocks noChangeArrowheads="1"/>
        </xdr:cNvSpPr>
      </xdr:nvSpPr>
      <xdr:spPr bwMode="auto">
        <a:xfrm>
          <a:off x="1423797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E36604CA-E372-4C6E-890B-B25B5DFD4CD5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4505FE87-6905-4CBE-B4F1-6F156735F675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5</xdr:row>
      <xdr:rowOff>19050</xdr:rowOff>
    </xdr:from>
    <xdr:to>
      <xdr:col>0</xdr:col>
      <xdr:colOff>148590</xdr:colOff>
      <xdr:row>6</xdr:row>
      <xdr:rowOff>36195</xdr:rowOff>
    </xdr:to>
    <xdr:sp macro="" textlink="">
      <xdr:nvSpPr>
        <xdr:cNvPr id="76" name="Text Box 14">
          <a:extLst>
            <a:ext uri="{FF2B5EF4-FFF2-40B4-BE49-F238E27FC236}">
              <a16:creationId xmlns:a16="http://schemas.microsoft.com/office/drawing/2014/main" id="{2AFE07DA-C4B4-4C15-8824-571A78F37912}"/>
            </a:ext>
          </a:extLst>
        </xdr:cNvPr>
        <xdr:cNvSpPr txBox="1">
          <a:spLocks noChangeArrowheads="1"/>
        </xdr:cNvSpPr>
      </xdr:nvSpPr>
      <xdr:spPr bwMode="auto">
        <a:xfrm>
          <a:off x="66675" y="107823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4</xdr:row>
      <xdr:rowOff>171450</xdr:rowOff>
    </xdr:from>
    <xdr:ext cx="18531" cy="170560"/>
    <xdr:sp macro="" textlink="">
      <xdr:nvSpPr>
        <xdr:cNvPr id="77" name="Text Box 16">
          <a:extLst>
            <a:ext uri="{FF2B5EF4-FFF2-40B4-BE49-F238E27FC236}">
              <a16:creationId xmlns:a16="http://schemas.microsoft.com/office/drawing/2014/main" id="{FF7CC20D-8286-49DA-A509-73620B166A85}"/>
            </a:ext>
          </a:extLst>
        </xdr:cNvPr>
        <xdr:cNvSpPr txBox="1">
          <a:spLocks noChangeArrowheads="1"/>
        </xdr:cNvSpPr>
      </xdr:nvSpPr>
      <xdr:spPr bwMode="auto">
        <a:xfrm>
          <a:off x="16182875" y="1040130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30480</xdr:colOff>
      <xdr:row>9</xdr:row>
      <xdr:rowOff>22861</xdr:rowOff>
    </xdr:from>
    <xdr:ext cx="317012" cy="232019"/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E81CD548-CCF3-41AC-A54C-380B1CEBE689}"/>
            </a:ext>
          </a:extLst>
        </xdr:cNvPr>
        <xdr:cNvSpPr txBox="1">
          <a:spLocks noChangeArrowheads="1"/>
        </xdr:cNvSpPr>
      </xdr:nvSpPr>
      <xdr:spPr bwMode="auto">
        <a:xfrm>
          <a:off x="8321040" y="1684021"/>
          <a:ext cx="317012" cy="23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pt-BR" sz="900" b="1" i="0" strike="noStrike">
              <a:solidFill>
                <a:srgbClr val="000000"/>
              </a:solidFill>
              <a:latin typeface="Arial"/>
              <a:cs typeface="Arial"/>
            </a:rPr>
            <a:t>UF :</a:t>
          </a:r>
        </a:p>
        <a:p>
          <a:pPr algn="l" rtl="0">
            <a:defRPr sz="1000"/>
          </a:pPr>
          <a:endParaRPr lang="pt-BR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459B325D-E33E-4DE8-AF26-F1FA10720F3A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66675</xdr:rowOff>
    </xdr:from>
    <xdr:to>
      <xdr:col>6</xdr:col>
      <xdr:colOff>76200</xdr:colOff>
      <xdr:row>5</xdr:row>
      <xdr:rowOff>72390</xdr:rowOff>
    </xdr:to>
    <xdr:sp macro="" textlink="">
      <xdr:nvSpPr>
        <xdr:cNvPr id="80" name="Text Box 101">
          <a:extLst>
            <a:ext uri="{FF2B5EF4-FFF2-40B4-BE49-F238E27FC236}">
              <a16:creationId xmlns:a16="http://schemas.microsoft.com/office/drawing/2014/main" id="{D80B0159-1183-4E24-919E-DEAF628344C2}"/>
            </a:ext>
          </a:extLst>
        </xdr:cNvPr>
        <xdr:cNvSpPr txBox="1">
          <a:spLocks noChangeArrowheads="1"/>
        </xdr:cNvSpPr>
      </xdr:nvSpPr>
      <xdr:spPr bwMode="auto">
        <a:xfrm>
          <a:off x="18289905" y="9353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5</xdr:row>
      <xdr:rowOff>19050</xdr:rowOff>
    </xdr:from>
    <xdr:to>
      <xdr:col>0</xdr:col>
      <xdr:colOff>148590</xdr:colOff>
      <xdr:row>6</xdr:row>
      <xdr:rowOff>36195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867F98B1-0180-41E2-95DA-540B5F2CE026}"/>
            </a:ext>
          </a:extLst>
        </xdr:cNvPr>
        <xdr:cNvSpPr txBox="1">
          <a:spLocks noChangeArrowheads="1"/>
        </xdr:cNvSpPr>
      </xdr:nvSpPr>
      <xdr:spPr bwMode="auto">
        <a:xfrm>
          <a:off x="66675" y="107823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1710</xdr:colOff>
      <xdr:row>6</xdr:row>
      <xdr:rowOff>152400</xdr:rowOff>
    </xdr:from>
    <xdr:ext cx="18531" cy="170560"/>
    <xdr:sp macro="" textlink="">
      <xdr:nvSpPr>
        <xdr:cNvPr id="82" name="Text Box 17">
          <a:extLst>
            <a:ext uri="{FF2B5EF4-FFF2-40B4-BE49-F238E27FC236}">
              <a16:creationId xmlns:a16="http://schemas.microsoft.com/office/drawing/2014/main" id="{9BD41D11-40B1-4595-9294-5D9C5D7D923B}"/>
            </a:ext>
          </a:extLst>
        </xdr:cNvPr>
        <xdr:cNvSpPr txBox="1">
          <a:spLocks noChangeArrowheads="1"/>
        </xdr:cNvSpPr>
      </xdr:nvSpPr>
      <xdr:spPr bwMode="auto">
        <a:xfrm>
          <a:off x="1710" y="1402080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23812</xdr:colOff>
      <xdr:row>8</xdr:row>
      <xdr:rowOff>181950</xdr:rowOff>
    </xdr:from>
    <xdr:ext cx="18531" cy="170560"/>
    <xdr:sp macro="" textlink="">
      <xdr:nvSpPr>
        <xdr:cNvPr id="83" name="Text Box 20">
          <a:extLst>
            <a:ext uri="{FF2B5EF4-FFF2-40B4-BE49-F238E27FC236}">
              <a16:creationId xmlns:a16="http://schemas.microsoft.com/office/drawing/2014/main" id="{64EB46D5-4BF4-4D1F-AFAA-D66FFB6D62F6}"/>
            </a:ext>
          </a:extLst>
        </xdr:cNvPr>
        <xdr:cNvSpPr txBox="1">
          <a:spLocks noChangeArrowheads="1"/>
        </xdr:cNvSpPr>
      </xdr:nvSpPr>
      <xdr:spPr bwMode="auto">
        <a:xfrm>
          <a:off x="23812" y="1782150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464A958C-ED7F-428F-84AD-84CA76FF5CE4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86" name="Text Box 24">
          <a:extLst>
            <a:ext uri="{FF2B5EF4-FFF2-40B4-BE49-F238E27FC236}">
              <a16:creationId xmlns:a16="http://schemas.microsoft.com/office/drawing/2014/main" id="{26B0D1FF-58C3-4D41-85C7-6E59B09D2D25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34290</xdr:colOff>
      <xdr:row>10</xdr:row>
      <xdr:rowOff>34290</xdr:rowOff>
    </xdr:to>
    <xdr:sp macro="" textlink="">
      <xdr:nvSpPr>
        <xdr:cNvPr id="87" name="Text Box 24">
          <a:extLst>
            <a:ext uri="{FF2B5EF4-FFF2-40B4-BE49-F238E27FC236}">
              <a16:creationId xmlns:a16="http://schemas.microsoft.com/office/drawing/2014/main" id="{30C03D7D-7108-429D-876A-DAF90C7246CB}"/>
            </a:ext>
          </a:extLst>
        </xdr:cNvPr>
        <xdr:cNvSpPr txBox="1">
          <a:spLocks noChangeArrowheads="1"/>
        </xdr:cNvSpPr>
      </xdr:nvSpPr>
      <xdr:spPr bwMode="auto">
        <a:xfrm>
          <a:off x="15125700" y="1790700"/>
          <a:ext cx="19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11</xdr:row>
      <xdr:rowOff>24423</xdr:rowOff>
    </xdr:from>
    <xdr:ext cx="18531" cy="170560"/>
    <xdr:sp macro="" textlink="">
      <xdr:nvSpPr>
        <xdr:cNvPr id="89" name="Text Box 26">
          <a:extLst>
            <a:ext uri="{FF2B5EF4-FFF2-40B4-BE49-F238E27FC236}">
              <a16:creationId xmlns:a16="http://schemas.microsoft.com/office/drawing/2014/main" id="{170BEDC4-B38A-4F33-91CB-D3C3363F6CA2}"/>
            </a:ext>
          </a:extLst>
        </xdr:cNvPr>
        <xdr:cNvSpPr txBox="1">
          <a:spLocks noChangeArrowheads="1"/>
        </xdr:cNvSpPr>
      </xdr:nvSpPr>
      <xdr:spPr bwMode="auto">
        <a:xfrm>
          <a:off x="0" y="2196123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0</xdr:colOff>
      <xdr:row>11</xdr:row>
      <xdr:rowOff>24423</xdr:rowOff>
    </xdr:from>
    <xdr:ext cx="18531" cy="170560"/>
    <xdr:sp macro="" textlink="">
      <xdr:nvSpPr>
        <xdr:cNvPr id="90" name="Text Box 26">
          <a:extLst>
            <a:ext uri="{FF2B5EF4-FFF2-40B4-BE49-F238E27FC236}">
              <a16:creationId xmlns:a16="http://schemas.microsoft.com/office/drawing/2014/main" id="{4F91AFBA-5854-4769-83C4-0FF7DCF769E3}"/>
            </a:ext>
          </a:extLst>
        </xdr:cNvPr>
        <xdr:cNvSpPr txBox="1">
          <a:spLocks noChangeArrowheads="1"/>
        </xdr:cNvSpPr>
      </xdr:nvSpPr>
      <xdr:spPr bwMode="auto">
        <a:xfrm>
          <a:off x="0" y="2196123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0</xdr:colOff>
      <xdr:row>11</xdr:row>
      <xdr:rowOff>24423</xdr:rowOff>
    </xdr:from>
    <xdr:ext cx="18531" cy="170560"/>
    <xdr:sp macro="" textlink="">
      <xdr:nvSpPr>
        <xdr:cNvPr id="91" name="Text Box 26">
          <a:extLst>
            <a:ext uri="{FF2B5EF4-FFF2-40B4-BE49-F238E27FC236}">
              <a16:creationId xmlns:a16="http://schemas.microsoft.com/office/drawing/2014/main" id="{58DFBEA3-B079-4D4A-A315-FFB2313AD715}"/>
            </a:ext>
          </a:extLst>
        </xdr:cNvPr>
        <xdr:cNvSpPr txBox="1">
          <a:spLocks noChangeArrowheads="1"/>
        </xdr:cNvSpPr>
      </xdr:nvSpPr>
      <xdr:spPr bwMode="auto">
        <a:xfrm>
          <a:off x="0" y="2196123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186690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CF98F2A2-6798-4E60-AE40-355BD043B551}"/>
            </a:ext>
          </a:extLst>
        </xdr:cNvPr>
        <xdr:cNvSpPr txBox="1">
          <a:spLocks noChangeArrowheads="1"/>
        </xdr:cNvSpPr>
      </xdr:nvSpPr>
      <xdr:spPr bwMode="auto">
        <a:xfrm>
          <a:off x="12058650" y="67818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186690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524D17A9-3B79-422E-97B0-43B3C365E234}"/>
            </a:ext>
          </a:extLst>
        </xdr:cNvPr>
        <xdr:cNvSpPr txBox="1">
          <a:spLocks noChangeArrowheads="1"/>
        </xdr:cNvSpPr>
      </xdr:nvSpPr>
      <xdr:spPr bwMode="auto">
        <a:xfrm>
          <a:off x="12058650" y="67818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18531" cy="170560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B9D997EE-EE1D-4608-9E3C-3F8A56072734}"/>
            </a:ext>
          </a:extLst>
        </xdr:cNvPr>
        <xdr:cNvSpPr txBox="1">
          <a:spLocks noChangeArrowheads="1"/>
        </xdr:cNvSpPr>
      </xdr:nvSpPr>
      <xdr:spPr bwMode="auto">
        <a:xfrm>
          <a:off x="12058895" y="678180"/>
          <a:ext cx="1853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1">
            <a:defRPr sz="1000"/>
          </a:pP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95" name="Text Box 5">
          <a:extLst>
            <a:ext uri="{FF2B5EF4-FFF2-40B4-BE49-F238E27FC236}">
              <a16:creationId xmlns:a16="http://schemas.microsoft.com/office/drawing/2014/main" id="{2DD49A94-AEF3-4195-86FB-33AEA395F536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D1F4D2A9-5835-45B0-8B7E-FAE6E928C376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97" name="Text Box 7">
          <a:extLst>
            <a:ext uri="{FF2B5EF4-FFF2-40B4-BE49-F238E27FC236}">
              <a16:creationId xmlns:a16="http://schemas.microsoft.com/office/drawing/2014/main" id="{A5E23383-C2E4-4BA3-B653-EF9B482AEAC7}"/>
            </a:ext>
          </a:extLst>
        </xdr:cNvPr>
        <xdr:cNvSpPr txBox="1">
          <a:spLocks noChangeArrowheads="1"/>
        </xdr:cNvSpPr>
      </xdr:nvSpPr>
      <xdr:spPr bwMode="auto">
        <a:xfrm>
          <a:off x="1423797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6520F33F-AB78-45DF-AFB7-E97B9416B5BB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EE0CAF79-92ED-41C0-9EF2-80485D5FFFB8}"/>
            </a:ext>
          </a:extLst>
        </xdr:cNvPr>
        <xdr:cNvSpPr txBox="1">
          <a:spLocks noChangeArrowheads="1"/>
        </xdr:cNvSpPr>
      </xdr:nvSpPr>
      <xdr:spPr bwMode="auto">
        <a:xfrm>
          <a:off x="1421892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142875</xdr:rowOff>
    </xdr:from>
    <xdr:to>
      <xdr:col>6</xdr:col>
      <xdr:colOff>76200</xdr:colOff>
      <xdr:row>4</xdr:row>
      <xdr:rowOff>148590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2589D809-9993-45F4-9BA2-78B635EFEEBE}"/>
            </a:ext>
          </a:extLst>
        </xdr:cNvPr>
        <xdr:cNvSpPr txBox="1">
          <a:spLocks noChangeArrowheads="1"/>
        </xdr:cNvSpPr>
      </xdr:nvSpPr>
      <xdr:spPr bwMode="auto">
        <a:xfrm>
          <a:off x="14237970" y="82105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14</xdr:row>
      <xdr:rowOff>38103</xdr:rowOff>
    </xdr:from>
    <xdr:to>
      <xdr:col>2</xdr:col>
      <xdr:colOff>481460</xdr:colOff>
      <xdr:row>14</xdr:row>
      <xdr:rowOff>189101</xdr:rowOff>
    </xdr:to>
    <xdr:sp macro="" textlink="">
      <xdr:nvSpPr>
        <xdr:cNvPr id="101" name="AutoShape 163">
          <a:extLst>
            <a:ext uri="{FF2B5EF4-FFF2-40B4-BE49-F238E27FC236}">
              <a16:creationId xmlns:a16="http://schemas.microsoft.com/office/drawing/2014/main" id="{8FD56C6C-D880-43BA-94D1-482FF6DCBC90}"/>
            </a:ext>
          </a:extLst>
        </xdr:cNvPr>
        <xdr:cNvSpPr>
          <a:spLocks noChangeArrowheads="1"/>
        </xdr:cNvSpPr>
      </xdr:nvSpPr>
      <xdr:spPr bwMode="auto">
        <a:xfrm rot="5400000">
          <a:off x="4337181" y="2475102"/>
          <a:ext cx="15099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14</xdr:row>
      <xdr:rowOff>42022</xdr:rowOff>
    </xdr:from>
    <xdr:to>
      <xdr:col>3</xdr:col>
      <xdr:colOff>-1</xdr:colOff>
      <xdr:row>14</xdr:row>
      <xdr:rowOff>182096</xdr:rowOff>
    </xdr:to>
    <xdr:sp macro="" textlink="">
      <xdr:nvSpPr>
        <xdr:cNvPr id="103" name="AutoShape 163">
          <a:extLst>
            <a:ext uri="{FF2B5EF4-FFF2-40B4-BE49-F238E27FC236}">
              <a16:creationId xmlns:a16="http://schemas.microsoft.com/office/drawing/2014/main" id="{B2351EDF-5027-4C05-8943-873FC99499C0}"/>
            </a:ext>
          </a:extLst>
        </xdr:cNvPr>
        <xdr:cNvSpPr>
          <a:spLocks noChangeArrowheads="1"/>
        </xdr:cNvSpPr>
      </xdr:nvSpPr>
      <xdr:spPr bwMode="auto">
        <a:xfrm>
          <a:off x="1568823" y="2594722"/>
          <a:ext cx="52667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205</xdr:row>
      <xdr:rowOff>38103</xdr:rowOff>
    </xdr:from>
    <xdr:to>
      <xdr:col>2</xdr:col>
      <xdr:colOff>481460</xdr:colOff>
      <xdr:row>205</xdr:row>
      <xdr:rowOff>189101</xdr:rowOff>
    </xdr:to>
    <xdr:sp macro="" textlink="">
      <xdr:nvSpPr>
        <xdr:cNvPr id="116" name="AutoShape 163">
          <a:extLst>
            <a:ext uri="{FF2B5EF4-FFF2-40B4-BE49-F238E27FC236}">
              <a16:creationId xmlns:a16="http://schemas.microsoft.com/office/drawing/2014/main" id="{07CEC544-3E79-48D0-A9B5-DB3616144813}"/>
            </a:ext>
          </a:extLst>
        </xdr:cNvPr>
        <xdr:cNvSpPr>
          <a:spLocks noChangeArrowheads="1"/>
        </xdr:cNvSpPr>
      </xdr:nvSpPr>
      <xdr:spPr bwMode="auto">
        <a:xfrm rot="5400000">
          <a:off x="2466471" y="34132392"/>
          <a:ext cx="14337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205</xdr:row>
      <xdr:rowOff>42022</xdr:rowOff>
    </xdr:from>
    <xdr:to>
      <xdr:col>3</xdr:col>
      <xdr:colOff>-1</xdr:colOff>
      <xdr:row>205</xdr:row>
      <xdr:rowOff>182096</xdr:rowOff>
    </xdr:to>
    <xdr:sp macro="" textlink="">
      <xdr:nvSpPr>
        <xdr:cNvPr id="117" name="AutoShape 163">
          <a:extLst>
            <a:ext uri="{FF2B5EF4-FFF2-40B4-BE49-F238E27FC236}">
              <a16:creationId xmlns:a16="http://schemas.microsoft.com/office/drawing/2014/main" id="{3E31734F-20B8-43C7-8AF2-E16EF99F0C4D}"/>
            </a:ext>
          </a:extLst>
        </xdr:cNvPr>
        <xdr:cNvSpPr>
          <a:spLocks noChangeArrowheads="1"/>
        </xdr:cNvSpPr>
      </xdr:nvSpPr>
      <xdr:spPr bwMode="auto">
        <a:xfrm>
          <a:off x="3169023" y="34126282"/>
          <a:ext cx="89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344</xdr:row>
      <xdr:rowOff>38103</xdr:rowOff>
    </xdr:from>
    <xdr:to>
      <xdr:col>2</xdr:col>
      <xdr:colOff>481460</xdr:colOff>
      <xdr:row>344</xdr:row>
      <xdr:rowOff>189101</xdr:rowOff>
    </xdr:to>
    <xdr:sp macro="" textlink="">
      <xdr:nvSpPr>
        <xdr:cNvPr id="124" name="AutoShape 163">
          <a:extLst>
            <a:ext uri="{FF2B5EF4-FFF2-40B4-BE49-F238E27FC236}">
              <a16:creationId xmlns:a16="http://schemas.microsoft.com/office/drawing/2014/main" id="{13E39769-A32D-407D-90BB-3857C203839F}"/>
            </a:ext>
          </a:extLst>
        </xdr:cNvPr>
        <xdr:cNvSpPr>
          <a:spLocks noChangeArrowheads="1"/>
        </xdr:cNvSpPr>
      </xdr:nvSpPr>
      <xdr:spPr bwMode="auto">
        <a:xfrm rot="5400000">
          <a:off x="2466471" y="30840552"/>
          <a:ext cx="14337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344</xdr:row>
      <xdr:rowOff>42022</xdr:rowOff>
    </xdr:from>
    <xdr:to>
      <xdr:col>3</xdr:col>
      <xdr:colOff>-1</xdr:colOff>
      <xdr:row>344</xdr:row>
      <xdr:rowOff>182096</xdr:rowOff>
    </xdr:to>
    <xdr:sp macro="" textlink="">
      <xdr:nvSpPr>
        <xdr:cNvPr id="125" name="AutoShape 163">
          <a:extLst>
            <a:ext uri="{FF2B5EF4-FFF2-40B4-BE49-F238E27FC236}">
              <a16:creationId xmlns:a16="http://schemas.microsoft.com/office/drawing/2014/main" id="{77AE11F4-954F-4B5D-A068-D03C3131C40C}"/>
            </a:ext>
          </a:extLst>
        </xdr:cNvPr>
        <xdr:cNvSpPr>
          <a:spLocks noChangeArrowheads="1"/>
        </xdr:cNvSpPr>
      </xdr:nvSpPr>
      <xdr:spPr bwMode="auto">
        <a:xfrm>
          <a:off x="3169023" y="30834442"/>
          <a:ext cx="89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396</xdr:row>
      <xdr:rowOff>38103</xdr:rowOff>
    </xdr:from>
    <xdr:to>
      <xdr:col>2</xdr:col>
      <xdr:colOff>481460</xdr:colOff>
      <xdr:row>396</xdr:row>
      <xdr:rowOff>189101</xdr:rowOff>
    </xdr:to>
    <xdr:sp macro="" textlink="">
      <xdr:nvSpPr>
        <xdr:cNvPr id="134" name="AutoShape 163">
          <a:extLst>
            <a:ext uri="{FF2B5EF4-FFF2-40B4-BE49-F238E27FC236}">
              <a16:creationId xmlns:a16="http://schemas.microsoft.com/office/drawing/2014/main" id="{BADEBF86-16DE-4B5B-B9B9-68C8C2F70EFF}"/>
            </a:ext>
          </a:extLst>
        </xdr:cNvPr>
        <xdr:cNvSpPr>
          <a:spLocks noChangeArrowheads="1"/>
        </xdr:cNvSpPr>
      </xdr:nvSpPr>
      <xdr:spPr bwMode="auto">
        <a:xfrm rot="5400000">
          <a:off x="2466471" y="52054632"/>
          <a:ext cx="14337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396</xdr:row>
      <xdr:rowOff>42022</xdr:rowOff>
    </xdr:from>
    <xdr:to>
      <xdr:col>3</xdr:col>
      <xdr:colOff>-1</xdr:colOff>
      <xdr:row>396</xdr:row>
      <xdr:rowOff>182096</xdr:rowOff>
    </xdr:to>
    <xdr:sp macro="" textlink="">
      <xdr:nvSpPr>
        <xdr:cNvPr id="135" name="AutoShape 163">
          <a:extLst>
            <a:ext uri="{FF2B5EF4-FFF2-40B4-BE49-F238E27FC236}">
              <a16:creationId xmlns:a16="http://schemas.microsoft.com/office/drawing/2014/main" id="{689CF18A-2A1C-402D-BF46-E33D9E59C43D}"/>
            </a:ext>
          </a:extLst>
        </xdr:cNvPr>
        <xdr:cNvSpPr>
          <a:spLocks noChangeArrowheads="1"/>
        </xdr:cNvSpPr>
      </xdr:nvSpPr>
      <xdr:spPr bwMode="auto">
        <a:xfrm>
          <a:off x="3169023" y="52048522"/>
          <a:ext cx="89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418</xdr:row>
      <xdr:rowOff>38103</xdr:rowOff>
    </xdr:from>
    <xdr:to>
      <xdr:col>2</xdr:col>
      <xdr:colOff>481460</xdr:colOff>
      <xdr:row>418</xdr:row>
      <xdr:rowOff>189101</xdr:rowOff>
    </xdr:to>
    <xdr:sp macro="" textlink="">
      <xdr:nvSpPr>
        <xdr:cNvPr id="136" name="AutoShape 163">
          <a:extLst>
            <a:ext uri="{FF2B5EF4-FFF2-40B4-BE49-F238E27FC236}">
              <a16:creationId xmlns:a16="http://schemas.microsoft.com/office/drawing/2014/main" id="{C7C97274-ACBE-4639-B047-DCD0663CB15A}"/>
            </a:ext>
          </a:extLst>
        </xdr:cNvPr>
        <xdr:cNvSpPr>
          <a:spLocks noChangeArrowheads="1"/>
        </xdr:cNvSpPr>
      </xdr:nvSpPr>
      <xdr:spPr bwMode="auto">
        <a:xfrm rot="5400000">
          <a:off x="2466471" y="66685032"/>
          <a:ext cx="14337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418</xdr:row>
      <xdr:rowOff>42022</xdr:rowOff>
    </xdr:from>
    <xdr:to>
      <xdr:col>3</xdr:col>
      <xdr:colOff>-1</xdr:colOff>
      <xdr:row>418</xdr:row>
      <xdr:rowOff>182096</xdr:rowOff>
    </xdr:to>
    <xdr:sp macro="" textlink="">
      <xdr:nvSpPr>
        <xdr:cNvPr id="137" name="AutoShape 163">
          <a:extLst>
            <a:ext uri="{FF2B5EF4-FFF2-40B4-BE49-F238E27FC236}">
              <a16:creationId xmlns:a16="http://schemas.microsoft.com/office/drawing/2014/main" id="{F063A554-178A-46E7-831B-E0C64BDFDF0D}"/>
            </a:ext>
          </a:extLst>
        </xdr:cNvPr>
        <xdr:cNvSpPr>
          <a:spLocks noChangeArrowheads="1"/>
        </xdr:cNvSpPr>
      </xdr:nvSpPr>
      <xdr:spPr bwMode="auto">
        <a:xfrm>
          <a:off x="3169023" y="66678922"/>
          <a:ext cx="89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455</xdr:row>
      <xdr:rowOff>38103</xdr:rowOff>
    </xdr:from>
    <xdr:to>
      <xdr:col>2</xdr:col>
      <xdr:colOff>481460</xdr:colOff>
      <xdr:row>455</xdr:row>
      <xdr:rowOff>189101</xdr:rowOff>
    </xdr:to>
    <xdr:sp macro="" textlink="">
      <xdr:nvSpPr>
        <xdr:cNvPr id="138" name="AutoShape 163">
          <a:extLst>
            <a:ext uri="{FF2B5EF4-FFF2-40B4-BE49-F238E27FC236}">
              <a16:creationId xmlns:a16="http://schemas.microsoft.com/office/drawing/2014/main" id="{D92D18F3-0809-4CAD-94AC-CD204CCF5C4B}"/>
            </a:ext>
          </a:extLst>
        </xdr:cNvPr>
        <xdr:cNvSpPr>
          <a:spLocks noChangeArrowheads="1"/>
        </xdr:cNvSpPr>
      </xdr:nvSpPr>
      <xdr:spPr bwMode="auto">
        <a:xfrm rot="5400000">
          <a:off x="2466471" y="68879592"/>
          <a:ext cx="14337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455</xdr:row>
      <xdr:rowOff>42022</xdr:rowOff>
    </xdr:from>
    <xdr:to>
      <xdr:col>3</xdr:col>
      <xdr:colOff>-1</xdr:colOff>
      <xdr:row>455</xdr:row>
      <xdr:rowOff>182096</xdr:rowOff>
    </xdr:to>
    <xdr:sp macro="" textlink="">
      <xdr:nvSpPr>
        <xdr:cNvPr id="139" name="AutoShape 163">
          <a:extLst>
            <a:ext uri="{FF2B5EF4-FFF2-40B4-BE49-F238E27FC236}">
              <a16:creationId xmlns:a16="http://schemas.microsoft.com/office/drawing/2014/main" id="{8B2F74ED-05CF-4092-93EB-70B6ED631166}"/>
            </a:ext>
          </a:extLst>
        </xdr:cNvPr>
        <xdr:cNvSpPr>
          <a:spLocks noChangeArrowheads="1"/>
        </xdr:cNvSpPr>
      </xdr:nvSpPr>
      <xdr:spPr bwMode="auto">
        <a:xfrm>
          <a:off x="3169023" y="68873482"/>
          <a:ext cx="89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470</xdr:row>
      <xdr:rowOff>38103</xdr:rowOff>
    </xdr:from>
    <xdr:to>
      <xdr:col>2</xdr:col>
      <xdr:colOff>481460</xdr:colOff>
      <xdr:row>470</xdr:row>
      <xdr:rowOff>189101</xdr:rowOff>
    </xdr:to>
    <xdr:sp macro="" textlink="">
      <xdr:nvSpPr>
        <xdr:cNvPr id="140" name="AutoShape 163">
          <a:extLst>
            <a:ext uri="{FF2B5EF4-FFF2-40B4-BE49-F238E27FC236}">
              <a16:creationId xmlns:a16="http://schemas.microsoft.com/office/drawing/2014/main" id="{EB052F73-03B5-4DEF-ADA1-46C9629C0D05}"/>
            </a:ext>
          </a:extLst>
        </xdr:cNvPr>
        <xdr:cNvSpPr>
          <a:spLocks noChangeArrowheads="1"/>
        </xdr:cNvSpPr>
      </xdr:nvSpPr>
      <xdr:spPr bwMode="auto">
        <a:xfrm rot="5400000">
          <a:off x="2466471" y="73634472"/>
          <a:ext cx="14337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470</xdr:row>
      <xdr:rowOff>42022</xdr:rowOff>
    </xdr:from>
    <xdr:to>
      <xdr:col>3</xdr:col>
      <xdr:colOff>-1</xdr:colOff>
      <xdr:row>470</xdr:row>
      <xdr:rowOff>182096</xdr:rowOff>
    </xdr:to>
    <xdr:sp macro="" textlink="">
      <xdr:nvSpPr>
        <xdr:cNvPr id="141" name="AutoShape 163">
          <a:extLst>
            <a:ext uri="{FF2B5EF4-FFF2-40B4-BE49-F238E27FC236}">
              <a16:creationId xmlns:a16="http://schemas.microsoft.com/office/drawing/2014/main" id="{3EFBA6DD-A29E-4864-9404-84EE2613859D}"/>
            </a:ext>
          </a:extLst>
        </xdr:cNvPr>
        <xdr:cNvSpPr>
          <a:spLocks noChangeArrowheads="1"/>
        </xdr:cNvSpPr>
      </xdr:nvSpPr>
      <xdr:spPr bwMode="auto">
        <a:xfrm>
          <a:off x="3169023" y="73628362"/>
          <a:ext cx="89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491</xdr:row>
      <xdr:rowOff>38103</xdr:rowOff>
    </xdr:from>
    <xdr:to>
      <xdr:col>2</xdr:col>
      <xdr:colOff>481460</xdr:colOff>
      <xdr:row>491</xdr:row>
      <xdr:rowOff>189101</xdr:rowOff>
    </xdr:to>
    <xdr:sp macro="" textlink="">
      <xdr:nvSpPr>
        <xdr:cNvPr id="144" name="AutoShape 163">
          <a:extLst>
            <a:ext uri="{FF2B5EF4-FFF2-40B4-BE49-F238E27FC236}">
              <a16:creationId xmlns:a16="http://schemas.microsoft.com/office/drawing/2014/main" id="{CCAE5FFB-A53C-437E-A3EA-F0E094E6A4A6}"/>
            </a:ext>
          </a:extLst>
        </xdr:cNvPr>
        <xdr:cNvSpPr>
          <a:spLocks noChangeArrowheads="1"/>
        </xdr:cNvSpPr>
      </xdr:nvSpPr>
      <xdr:spPr bwMode="auto">
        <a:xfrm rot="5400000">
          <a:off x="2466471" y="64025652"/>
          <a:ext cx="14337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491</xdr:row>
      <xdr:rowOff>42022</xdr:rowOff>
    </xdr:from>
    <xdr:to>
      <xdr:col>3</xdr:col>
      <xdr:colOff>-1</xdr:colOff>
      <xdr:row>491</xdr:row>
      <xdr:rowOff>182096</xdr:rowOff>
    </xdr:to>
    <xdr:sp macro="" textlink="">
      <xdr:nvSpPr>
        <xdr:cNvPr id="145" name="AutoShape 163">
          <a:extLst>
            <a:ext uri="{FF2B5EF4-FFF2-40B4-BE49-F238E27FC236}">
              <a16:creationId xmlns:a16="http://schemas.microsoft.com/office/drawing/2014/main" id="{DA05B1A3-86B5-4D5D-8732-1942498FC837}"/>
            </a:ext>
          </a:extLst>
        </xdr:cNvPr>
        <xdr:cNvSpPr>
          <a:spLocks noChangeArrowheads="1"/>
        </xdr:cNvSpPr>
      </xdr:nvSpPr>
      <xdr:spPr bwMode="auto">
        <a:xfrm>
          <a:off x="3169023" y="64019542"/>
          <a:ext cx="89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510</xdr:row>
      <xdr:rowOff>38103</xdr:rowOff>
    </xdr:from>
    <xdr:to>
      <xdr:col>2</xdr:col>
      <xdr:colOff>481460</xdr:colOff>
      <xdr:row>510</xdr:row>
      <xdr:rowOff>189101</xdr:rowOff>
    </xdr:to>
    <xdr:sp macro="" textlink="">
      <xdr:nvSpPr>
        <xdr:cNvPr id="146" name="AutoShape 163">
          <a:extLst>
            <a:ext uri="{FF2B5EF4-FFF2-40B4-BE49-F238E27FC236}">
              <a16:creationId xmlns:a16="http://schemas.microsoft.com/office/drawing/2014/main" id="{77E3CED9-C2E9-442B-BD40-AA8005273A71}"/>
            </a:ext>
          </a:extLst>
        </xdr:cNvPr>
        <xdr:cNvSpPr>
          <a:spLocks noChangeArrowheads="1"/>
        </xdr:cNvSpPr>
      </xdr:nvSpPr>
      <xdr:spPr bwMode="auto">
        <a:xfrm rot="5400000">
          <a:off x="2466471" y="71249412"/>
          <a:ext cx="14337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510</xdr:row>
      <xdr:rowOff>42022</xdr:rowOff>
    </xdr:from>
    <xdr:to>
      <xdr:col>3</xdr:col>
      <xdr:colOff>-1</xdr:colOff>
      <xdr:row>510</xdr:row>
      <xdr:rowOff>182096</xdr:rowOff>
    </xdr:to>
    <xdr:sp macro="" textlink="">
      <xdr:nvSpPr>
        <xdr:cNvPr id="147" name="AutoShape 163">
          <a:extLst>
            <a:ext uri="{FF2B5EF4-FFF2-40B4-BE49-F238E27FC236}">
              <a16:creationId xmlns:a16="http://schemas.microsoft.com/office/drawing/2014/main" id="{B7472E2B-28B3-4585-9EBC-69B8C05872E5}"/>
            </a:ext>
          </a:extLst>
        </xdr:cNvPr>
        <xdr:cNvSpPr>
          <a:spLocks noChangeArrowheads="1"/>
        </xdr:cNvSpPr>
      </xdr:nvSpPr>
      <xdr:spPr bwMode="auto">
        <a:xfrm>
          <a:off x="3169023" y="71243302"/>
          <a:ext cx="89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529</xdr:row>
      <xdr:rowOff>38103</xdr:rowOff>
    </xdr:from>
    <xdr:to>
      <xdr:col>2</xdr:col>
      <xdr:colOff>481460</xdr:colOff>
      <xdr:row>529</xdr:row>
      <xdr:rowOff>189101</xdr:rowOff>
    </xdr:to>
    <xdr:sp macro="" textlink="">
      <xdr:nvSpPr>
        <xdr:cNvPr id="152" name="AutoShape 163">
          <a:extLst>
            <a:ext uri="{FF2B5EF4-FFF2-40B4-BE49-F238E27FC236}">
              <a16:creationId xmlns:a16="http://schemas.microsoft.com/office/drawing/2014/main" id="{7886EA4D-A344-4B14-A652-C619EADC8518}"/>
            </a:ext>
          </a:extLst>
        </xdr:cNvPr>
        <xdr:cNvSpPr>
          <a:spLocks noChangeArrowheads="1"/>
        </xdr:cNvSpPr>
      </xdr:nvSpPr>
      <xdr:spPr bwMode="auto">
        <a:xfrm rot="5400000">
          <a:off x="2625538" y="74660315"/>
          <a:ext cx="141473" cy="11570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529</xdr:row>
      <xdr:rowOff>42022</xdr:rowOff>
    </xdr:from>
    <xdr:to>
      <xdr:col>3</xdr:col>
      <xdr:colOff>-1</xdr:colOff>
      <xdr:row>529</xdr:row>
      <xdr:rowOff>182096</xdr:rowOff>
    </xdr:to>
    <xdr:sp macro="" textlink="">
      <xdr:nvSpPr>
        <xdr:cNvPr id="153" name="AutoShape 163">
          <a:extLst>
            <a:ext uri="{FF2B5EF4-FFF2-40B4-BE49-F238E27FC236}">
              <a16:creationId xmlns:a16="http://schemas.microsoft.com/office/drawing/2014/main" id="{DE9AFE97-A739-43D9-9C77-73CA0919E89B}"/>
            </a:ext>
          </a:extLst>
        </xdr:cNvPr>
        <xdr:cNvSpPr>
          <a:spLocks noChangeArrowheads="1"/>
        </xdr:cNvSpPr>
      </xdr:nvSpPr>
      <xdr:spPr bwMode="auto">
        <a:xfrm>
          <a:off x="3323328" y="74653252"/>
          <a:ext cx="896" cy="13626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548</xdr:row>
      <xdr:rowOff>38103</xdr:rowOff>
    </xdr:from>
    <xdr:to>
      <xdr:col>2</xdr:col>
      <xdr:colOff>481460</xdr:colOff>
      <xdr:row>548</xdr:row>
      <xdr:rowOff>189101</xdr:rowOff>
    </xdr:to>
    <xdr:sp macro="" textlink="">
      <xdr:nvSpPr>
        <xdr:cNvPr id="154" name="AutoShape 163">
          <a:extLst>
            <a:ext uri="{FF2B5EF4-FFF2-40B4-BE49-F238E27FC236}">
              <a16:creationId xmlns:a16="http://schemas.microsoft.com/office/drawing/2014/main" id="{AB75180A-2423-4091-A205-11273E6A3E6E}"/>
            </a:ext>
          </a:extLst>
        </xdr:cNvPr>
        <xdr:cNvSpPr>
          <a:spLocks noChangeArrowheads="1"/>
        </xdr:cNvSpPr>
      </xdr:nvSpPr>
      <xdr:spPr bwMode="auto">
        <a:xfrm rot="5400000">
          <a:off x="2625538" y="83309015"/>
          <a:ext cx="141473" cy="11570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548</xdr:row>
      <xdr:rowOff>42022</xdr:rowOff>
    </xdr:from>
    <xdr:to>
      <xdr:col>3</xdr:col>
      <xdr:colOff>-1</xdr:colOff>
      <xdr:row>548</xdr:row>
      <xdr:rowOff>182096</xdr:rowOff>
    </xdr:to>
    <xdr:sp macro="" textlink="">
      <xdr:nvSpPr>
        <xdr:cNvPr id="155" name="AutoShape 163">
          <a:extLst>
            <a:ext uri="{FF2B5EF4-FFF2-40B4-BE49-F238E27FC236}">
              <a16:creationId xmlns:a16="http://schemas.microsoft.com/office/drawing/2014/main" id="{32D68E6D-CBAC-486B-8BBD-FDD9213C9573}"/>
            </a:ext>
          </a:extLst>
        </xdr:cNvPr>
        <xdr:cNvSpPr>
          <a:spLocks noChangeArrowheads="1"/>
        </xdr:cNvSpPr>
      </xdr:nvSpPr>
      <xdr:spPr bwMode="auto">
        <a:xfrm>
          <a:off x="3323328" y="83301952"/>
          <a:ext cx="896" cy="13626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554</xdr:row>
      <xdr:rowOff>38103</xdr:rowOff>
    </xdr:from>
    <xdr:to>
      <xdr:col>2</xdr:col>
      <xdr:colOff>481460</xdr:colOff>
      <xdr:row>554</xdr:row>
      <xdr:rowOff>189101</xdr:rowOff>
    </xdr:to>
    <xdr:sp macro="" textlink="">
      <xdr:nvSpPr>
        <xdr:cNvPr id="156" name="AutoShape 163">
          <a:extLst>
            <a:ext uri="{FF2B5EF4-FFF2-40B4-BE49-F238E27FC236}">
              <a16:creationId xmlns:a16="http://schemas.microsoft.com/office/drawing/2014/main" id="{DA9FAB3F-10ED-4FA6-B8CB-1550D3AAA5D1}"/>
            </a:ext>
          </a:extLst>
        </xdr:cNvPr>
        <xdr:cNvSpPr>
          <a:spLocks noChangeArrowheads="1"/>
        </xdr:cNvSpPr>
      </xdr:nvSpPr>
      <xdr:spPr bwMode="auto">
        <a:xfrm rot="5400000">
          <a:off x="2625538" y="82166015"/>
          <a:ext cx="141473" cy="11570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554</xdr:row>
      <xdr:rowOff>42022</xdr:rowOff>
    </xdr:from>
    <xdr:to>
      <xdr:col>3</xdr:col>
      <xdr:colOff>-1</xdr:colOff>
      <xdr:row>554</xdr:row>
      <xdr:rowOff>182096</xdr:rowOff>
    </xdr:to>
    <xdr:sp macro="" textlink="">
      <xdr:nvSpPr>
        <xdr:cNvPr id="157" name="AutoShape 163">
          <a:extLst>
            <a:ext uri="{FF2B5EF4-FFF2-40B4-BE49-F238E27FC236}">
              <a16:creationId xmlns:a16="http://schemas.microsoft.com/office/drawing/2014/main" id="{94CDC0DD-8C04-4C77-BA74-D6B6A76F7486}"/>
            </a:ext>
          </a:extLst>
        </xdr:cNvPr>
        <xdr:cNvSpPr>
          <a:spLocks noChangeArrowheads="1"/>
        </xdr:cNvSpPr>
      </xdr:nvSpPr>
      <xdr:spPr bwMode="auto">
        <a:xfrm>
          <a:off x="3323328" y="82158952"/>
          <a:ext cx="896" cy="13626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559</xdr:row>
      <xdr:rowOff>38103</xdr:rowOff>
    </xdr:from>
    <xdr:to>
      <xdr:col>2</xdr:col>
      <xdr:colOff>481460</xdr:colOff>
      <xdr:row>559</xdr:row>
      <xdr:rowOff>189101</xdr:rowOff>
    </xdr:to>
    <xdr:sp macro="" textlink="">
      <xdr:nvSpPr>
        <xdr:cNvPr id="158" name="AutoShape 163">
          <a:extLst>
            <a:ext uri="{FF2B5EF4-FFF2-40B4-BE49-F238E27FC236}">
              <a16:creationId xmlns:a16="http://schemas.microsoft.com/office/drawing/2014/main" id="{AFA0C869-247B-4E03-92A5-B5C9A9830746}"/>
            </a:ext>
          </a:extLst>
        </xdr:cNvPr>
        <xdr:cNvSpPr>
          <a:spLocks noChangeArrowheads="1"/>
        </xdr:cNvSpPr>
      </xdr:nvSpPr>
      <xdr:spPr bwMode="auto">
        <a:xfrm rot="5400000">
          <a:off x="2625538" y="74660315"/>
          <a:ext cx="141473" cy="11570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559</xdr:row>
      <xdr:rowOff>42022</xdr:rowOff>
    </xdr:from>
    <xdr:to>
      <xdr:col>3</xdr:col>
      <xdr:colOff>-1</xdr:colOff>
      <xdr:row>559</xdr:row>
      <xdr:rowOff>182096</xdr:rowOff>
    </xdr:to>
    <xdr:sp macro="" textlink="">
      <xdr:nvSpPr>
        <xdr:cNvPr id="159" name="AutoShape 163">
          <a:extLst>
            <a:ext uri="{FF2B5EF4-FFF2-40B4-BE49-F238E27FC236}">
              <a16:creationId xmlns:a16="http://schemas.microsoft.com/office/drawing/2014/main" id="{58E1C36F-ABFC-42E1-89C3-68889E91BFF1}"/>
            </a:ext>
          </a:extLst>
        </xdr:cNvPr>
        <xdr:cNvSpPr>
          <a:spLocks noChangeArrowheads="1"/>
        </xdr:cNvSpPr>
      </xdr:nvSpPr>
      <xdr:spPr bwMode="auto">
        <a:xfrm>
          <a:off x="3323328" y="74653252"/>
          <a:ext cx="896" cy="13626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578</xdr:row>
      <xdr:rowOff>38103</xdr:rowOff>
    </xdr:from>
    <xdr:to>
      <xdr:col>2</xdr:col>
      <xdr:colOff>481460</xdr:colOff>
      <xdr:row>578</xdr:row>
      <xdr:rowOff>189101</xdr:rowOff>
    </xdr:to>
    <xdr:sp macro="" textlink="">
      <xdr:nvSpPr>
        <xdr:cNvPr id="160" name="AutoShape 163">
          <a:extLst>
            <a:ext uri="{FF2B5EF4-FFF2-40B4-BE49-F238E27FC236}">
              <a16:creationId xmlns:a16="http://schemas.microsoft.com/office/drawing/2014/main" id="{44663983-B254-4A11-91C6-6B748D4C0E2E}"/>
            </a:ext>
          </a:extLst>
        </xdr:cNvPr>
        <xdr:cNvSpPr>
          <a:spLocks noChangeArrowheads="1"/>
        </xdr:cNvSpPr>
      </xdr:nvSpPr>
      <xdr:spPr bwMode="auto">
        <a:xfrm rot="5400000">
          <a:off x="2625538" y="89900315"/>
          <a:ext cx="141473" cy="11570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578</xdr:row>
      <xdr:rowOff>42022</xdr:rowOff>
    </xdr:from>
    <xdr:to>
      <xdr:col>3</xdr:col>
      <xdr:colOff>-1</xdr:colOff>
      <xdr:row>578</xdr:row>
      <xdr:rowOff>182096</xdr:rowOff>
    </xdr:to>
    <xdr:sp macro="" textlink="">
      <xdr:nvSpPr>
        <xdr:cNvPr id="161" name="AutoShape 163">
          <a:extLst>
            <a:ext uri="{FF2B5EF4-FFF2-40B4-BE49-F238E27FC236}">
              <a16:creationId xmlns:a16="http://schemas.microsoft.com/office/drawing/2014/main" id="{2F4EA968-8E6D-415A-A2EB-19A8C7B35304}"/>
            </a:ext>
          </a:extLst>
        </xdr:cNvPr>
        <xdr:cNvSpPr>
          <a:spLocks noChangeArrowheads="1"/>
        </xdr:cNvSpPr>
      </xdr:nvSpPr>
      <xdr:spPr bwMode="auto">
        <a:xfrm>
          <a:off x="3323328" y="89893252"/>
          <a:ext cx="896" cy="13626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620</xdr:row>
      <xdr:rowOff>38103</xdr:rowOff>
    </xdr:from>
    <xdr:to>
      <xdr:col>2</xdr:col>
      <xdr:colOff>481460</xdr:colOff>
      <xdr:row>620</xdr:row>
      <xdr:rowOff>189101</xdr:rowOff>
    </xdr:to>
    <xdr:sp macro="" textlink="">
      <xdr:nvSpPr>
        <xdr:cNvPr id="162" name="AutoShape 163">
          <a:extLst>
            <a:ext uri="{FF2B5EF4-FFF2-40B4-BE49-F238E27FC236}">
              <a16:creationId xmlns:a16="http://schemas.microsoft.com/office/drawing/2014/main" id="{F3D747C0-C00D-4103-A2A2-3883B7B434C1}"/>
            </a:ext>
          </a:extLst>
        </xdr:cNvPr>
        <xdr:cNvSpPr>
          <a:spLocks noChangeArrowheads="1"/>
        </xdr:cNvSpPr>
      </xdr:nvSpPr>
      <xdr:spPr bwMode="auto">
        <a:xfrm rot="5400000">
          <a:off x="2625538" y="91224290"/>
          <a:ext cx="141473" cy="11570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620</xdr:row>
      <xdr:rowOff>42022</xdr:rowOff>
    </xdr:from>
    <xdr:to>
      <xdr:col>3</xdr:col>
      <xdr:colOff>-1</xdr:colOff>
      <xdr:row>620</xdr:row>
      <xdr:rowOff>182096</xdr:rowOff>
    </xdr:to>
    <xdr:sp macro="" textlink="">
      <xdr:nvSpPr>
        <xdr:cNvPr id="163" name="AutoShape 163">
          <a:extLst>
            <a:ext uri="{FF2B5EF4-FFF2-40B4-BE49-F238E27FC236}">
              <a16:creationId xmlns:a16="http://schemas.microsoft.com/office/drawing/2014/main" id="{61D151F7-24C1-4A15-A475-6EAEEB114695}"/>
            </a:ext>
          </a:extLst>
        </xdr:cNvPr>
        <xdr:cNvSpPr>
          <a:spLocks noChangeArrowheads="1"/>
        </xdr:cNvSpPr>
      </xdr:nvSpPr>
      <xdr:spPr bwMode="auto">
        <a:xfrm>
          <a:off x="3323328" y="91217227"/>
          <a:ext cx="896" cy="13626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646</xdr:row>
      <xdr:rowOff>0</xdr:rowOff>
    </xdr:from>
    <xdr:to>
      <xdr:col>7</xdr:col>
      <xdr:colOff>76200</xdr:colOff>
      <xdr:row>646</xdr:row>
      <xdr:rowOff>186446</xdr:rowOff>
    </xdr:to>
    <xdr:sp macro="" textlink="">
      <xdr:nvSpPr>
        <xdr:cNvPr id="164" name="Text Box 67">
          <a:extLst>
            <a:ext uri="{FF2B5EF4-FFF2-40B4-BE49-F238E27FC236}">
              <a16:creationId xmlns:a16="http://schemas.microsoft.com/office/drawing/2014/main" id="{5FBB03BF-DCFB-4AB9-9F47-0B205C4B013E}"/>
            </a:ext>
          </a:extLst>
        </xdr:cNvPr>
        <xdr:cNvSpPr txBox="1">
          <a:spLocks noChangeArrowheads="1"/>
        </xdr:cNvSpPr>
      </xdr:nvSpPr>
      <xdr:spPr bwMode="auto">
        <a:xfrm>
          <a:off x="14116050" y="30609540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315</xdr:row>
      <xdr:rowOff>38103</xdr:rowOff>
    </xdr:from>
    <xdr:to>
      <xdr:col>2</xdr:col>
      <xdr:colOff>481460</xdr:colOff>
      <xdr:row>315</xdr:row>
      <xdr:rowOff>189101</xdr:rowOff>
    </xdr:to>
    <xdr:sp macro="" textlink="">
      <xdr:nvSpPr>
        <xdr:cNvPr id="48" name="AutoShape 163">
          <a:extLst>
            <a:ext uri="{FF2B5EF4-FFF2-40B4-BE49-F238E27FC236}">
              <a16:creationId xmlns:a16="http://schemas.microsoft.com/office/drawing/2014/main" id="{B35A6615-9931-4D01-B555-32BA8B321AA6}"/>
            </a:ext>
          </a:extLst>
        </xdr:cNvPr>
        <xdr:cNvSpPr>
          <a:spLocks noChangeArrowheads="1"/>
        </xdr:cNvSpPr>
      </xdr:nvSpPr>
      <xdr:spPr bwMode="auto">
        <a:xfrm rot="5400000">
          <a:off x="2310261" y="49581942"/>
          <a:ext cx="15099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315</xdr:row>
      <xdr:rowOff>42022</xdr:rowOff>
    </xdr:from>
    <xdr:to>
      <xdr:col>3</xdr:col>
      <xdr:colOff>-1</xdr:colOff>
      <xdr:row>315</xdr:row>
      <xdr:rowOff>182096</xdr:rowOff>
    </xdr:to>
    <xdr:sp macro="" textlink="">
      <xdr:nvSpPr>
        <xdr:cNvPr id="71" name="AutoShape 163">
          <a:extLst>
            <a:ext uri="{FF2B5EF4-FFF2-40B4-BE49-F238E27FC236}">
              <a16:creationId xmlns:a16="http://schemas.microsoft.com/office/drawing/2014/main" id="{E3A96404-8265-4B29-A566-963DC709FC77}"/>
            </a:ext>
          </a:extLst>
        </xdr:cNvPr>
        <xdr:cNvSpPr>
          <a:spLocks noChangeArrowheads="1"/>
        </xdr:cNvSpPr>
      </xdr:nvSpPr>
      <xdr:spPr bwMode="auto">
        <a:xfrm>
          <a:off x="3054723" y="49572022"/>
          <a:ext cx="89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300</xdr:row>
      <xdr:rowOff>38103</xdr:rowOff>
    </xdr:from>
    <xdr:to>
      <xdr:col>2</xdr:col>
      <xdr:colOff>481460</xdr:colOff>
      <xdr:row>300</xdr:row>
      <xdr:rowOff>189101</xdr:rowOff>
    </xdr:to>
    <xdr:sp macro="" textlink="">
      <xdr:nvSpPr>
        <xdr:cNvPr id="72" name="AutoShape 163">
          <a:extLst>
            <a:ext uri="{FF2B5EF4-FFF2-40B4-BE49-F238E27FC236}">
              <a16:creationId xmlns:a16="http://schemas.microsoft.com/office/drawing/2014/main" id="{E5987065-B1A7-4A11-9045-80E0CB6CAA48}"/>
            </a:ext>
          </a:extLst>
        </xdr:cNvPr>
        <xdr:cNvSpPr>
          <a:spLocks noChangeArrowheads="1"/>
        </xdr:cNvSpPr>
      </xdr:nvSpPr>
      <xdr:spPr bwMode="auto">
        <a:xfrm rot="5400000">
          <a:off x="2314071" y="59857512"/>
          <a:ext cx="14337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300</xdr:row>
      <xdr:rowOff>42022</xdr:rowOff>
    </xdr:from>
    <xdr:to>
      <xdr:col>3</xdr:col>
      <xdr:colOff>-1</xdr:colOff>
      <xdr:row>300</xdr:row>
      <xdr:rowOff>182096</xdr:rowOff>
    </xdr:to>
    <xdr:sp macro="" textlink="">
      <xdr:nvSpPr>
        <xdr:cNvPr id="75" name="AutoShape 163">
          <a:extLst>
            <a:ext uri="{FF2B5EF4-FFF2-40B4-BE49-F238E27FC236}">
              <a16:creationId xmlns:a16="http://schemas.microsoft.com/office/drawing/2014/main" id="{DC54EC12-127C-40DE-8E29-BEB1A1CED6E3}"/>
            </a:ext>
          </a:extLst>
        </xdr:cNvPr>
        <xdr:cNvSpPr>
          <a:spLocks noChangeArrowheads="1"/>
        </xdr:cNvSpPr>
      </xdr:nvSpPr>
      <xdr:spPr bwMode="auto">
        <a:xfrm>
          <a:off x="3054723" y="59851402"/>
          <a:ext cx="89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330</xdr:row>
      <xdr:rowOff>38103</xdr:rowOff>
    </xdr:from>
    <xdr:to>
      <xdr:col>2</xdr:col>
      <xdr:colOff>481460</xdr:colOff>
      <xdr:row>330</xdr:row>
      <xdr:rowOff>189101</xdr:rowOff>
    </xdr:to>
    <xdr:sp macro="" textlink="">
      <xdr:nvSpPr>
        <xdr:cNvPr id="85" name="AutoShape 163">
          <a:extLst>
            <a:ext uri="{FF2B5EF4-FFF2-40B4-BE49-F238E27FC236}">
              <a16:creationId xmlns:a16="http://schemas.microsoft.com/office/drawing/2014/main" id="{510ED769-6024-4049-85E3-AA1D7FFD9694}"/>
            </a:ext>
          </a:extLst>
        </xdr:cNvPr>
        <xdr:cNvSpPr>
          <a:spLocks noChangeArrowheads="1"/>
        </xdr:cNvSpPr>
      </xdr:nvSpPr>
      <xdr:spPr bwMode="auto">
        <a:xfrm rot="5400000">
          <a:off x="2310261" y="47273082"/>
          <a:ext cx="15099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330</xdr:row>
      <xdr:rowOff>42022</xdr:rowOff>
    </xdr:from>
    <xdr:to>
      <xdr:col>3</xdr:col>
      <xdr:colOff>-1</xdr:colOff>
      <xdr:row>330</xdr:row>
      <xdr:rowOff>182096</xdr:rowOff>
    </xdr:to>
    <xdr:sp macro="" textlink="">
      <xdr:nvSpPr>
        <xdr:cNvPr id="88" name="AutoShape 163">
          <a:extLst>
            <a:ext uri="{FF2B5EF4-FFF2-40B4-BE49-F238E27FC236}">
              <a16:creationId xmlns:a16="http://schemas.microsoft.com/office/drawing/2014/main" id="{D8E7F93D-5652-4528-8F46-D8DE9A90916C}"/>
            </a:ext>
          </a:extLst>
        </xdr:cNvPr>
        <xdr:cNvSpPr>
          <a:spLocks noChangeArrowheads="1"/>
        </xdr:cNvSpPr>
      </xdr:nvSpPr>
      <xdr:spPr bwMode="auto">
        <a:xfrm>
          <a:off x="3054723" y="47263162"/>
          <a:ext cx="896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358</xdr:row>
      <xdr:rowOff>38103</xdr:rowOff>
    </xdr:from>
    <xdr:to>
      <xdr:col>2</xdr:col>
      <xdr:colOff>481460</xdr:colOff>
      <xdr:row>358</xdr:row>
      <xdr:rowOff>189101</xdr:rowOff>
    </xdr:to>
    <xdr:sp macro="" textlink="">
      <xdr:nvSpPr>
        <xdr:cNvPr id="11" name="AutoShape 163">
          <a:extLst>
            <a:ext uri="{FF2B5EF4-FFF2-40B4-BE49-F238E27FC236}">
              <a16:creationId xmlns:a16="http://schemas.microsoft.com/office/drawing/2014/main" id="{53484F77-65A8-4C12-8E2B-0D81AD769C30}"/>
            </a:ext>
          </a:extLst>
        </xdr:cNvPr>
        <xdr:cNvSpPr>
          <a:spLocks noChangeArrowheads="1"/>
        </xdr:cNvSpPr>
      </xdr:nvSpPr>
      <xdr:spPr bwMode="auto">
        <a:xfrm rot="5400000">
          <a:off x="2315976" y="58354467"/>
          <a:ext cx="15099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358</xdr:row>
      <xdr:rowOff>42022</xdr:rowOff>
    </xdr:from>
    <xdr:to>
      <xdr:col>3</xdr:col>
      <xdr:colOff>-1</xdr:colOff>
      <xdr:row>358</xdr:row>
      <xdr:rowOff>182096</xdr:rowOff>
    </xdr:to>
    <xdr:sp macro="" textlink="">
      <xdr:nvSpPr>
        <xdr:cNvPr id="31" name="AutoShape 163">
          <a:extLst>
            <a:ext uri="{FF2B5EF4-FFF2-40B4-BE49-F238E27FC236}">
              <a16:creationId xmlns:a16="http://schemas.microsoft.com/office/drawing/2014/main" id="{222A9C45-1DB2-4110-B003-6FB8B5E711CC}"/>
            </a:ext>
          </a:extLst>
        </xdr:cNvPr>
        <xdr:cNvSpPr>
          <a:spLocks noChangeArrowheads="1"/>
        </xdr:cNvSpPr>
      </xdr:nvSpPr>
      <xdr:spPr bwMode="auto">
        <a:xfrm>
          <a:off x="3026148" y="58344547"/>
          <a:ext cx="2801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372</xdr:row>
      <xdr:rowOff>38103</xdr:rowOff>
    </xdr:from>
    <xdr:to>
      <xdr:col>2</xdr:col>
      <xdr:colOff>481460</xdr:colOff>
      <xdr:row>372</xdr:row>
      <xdr:rowOff>189101</xdr:rowOff>
    </xdr:to>
    <xdr:sp macro="" textlink="">
      <xdr:nvSpPr>
        <xdr:cNvPr id="102" name="AutoShape 163">
          <a:extLst>
            <a:ext uri="{FF2B5EF4-FFF2-40B4-BE49-F238E27FC236}">
              <a16:creationId xmlns:a16="http://schemas.microsoft.com/office/drawing/2014/main" id="{ED1FB015-A3E7-4414-A1FE-C82DDAED6F4E}"/>
            </a:ext>
          </a:extLst>
        </xdr:cNvPr>
        <xdr:cNvSpPr>
          <a:spLocks noChangeArrowheads="1"/>
        </xdr:cNvSpPr>
      </xdr:nvSpPr>
      <xdr:spPr bwMode="auto">
        <a:xfrm rot="5400000">
          <a:off x="2315976" y="61192917"/>
          <a:ext cx="15099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372</xdr:row>
      <xdr:rowOff>42022</xdr:rowOff>
    </xdr:from>
    <xdr:to>
      <xdr:col>3</xdr:col>
      <xdr:colOff>-1</xdr:colOff>
      <xdr:row>372</xdr:row>
      <xdr:rowOff>182096</xdr:rowOff>
    </xdr:to>
    <xdr:sp macro="" textlink="">
      <xdr:nvSpPr>
        <xdr:cNvPr id="104" name="AutoShape 163">
          <a:extLst>
            <a:ext uri="{FF2B5EF4-FFF2-40B4-BE49-F238E27FC236}">
              <a16:creationId xmlns:a16="http://schemas.microsoft.com/office/drawing/2014/main" id="{87D02214-60EC-4915-A10D-657437FA5AAF}"/>
            </a:ext>
          </a:extLst>
        </xdr:cNvPr>
        <xdr:cNvSpPr>
          <a:spLocks noChangeArrowheads="1"/>
        </xdr:cNvSpPr>
      </xdr:nvSpPr>
      <xdr:spPr bwMode="auto">
        <a:xfrm>
          <a:off x="3026148" y="61182997"/>
          <a:ext cx="2801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386</xdr:row>
      <xdr:rowOff>38103</xdr:rowOff>
    </xdr:from>
    <xdr:to>
      <xdr:col>2</xdr:col>
      <xdr:colOff>481460</xdr:colOff>
      <xdr:row>386</xdr:row>
      <xdr:rowOff>189101</xdr:rowOff>
    </xdr:to>
    <xdr:sp macro="" textlink="">
      <xdr:nvSpPr>
        <xdr:cNvPr id="105" name="AutoShape 163">
          <a:extLst>
            <a:ext uri="{FF2B5EF4-FFF2-40B4-BE49-F238E27FC236}">
              <a16:creationId xmlns:a16="http://schemas.microsoft.com/office/drawing/2014/main" id="{37C61477-5085-43D3-9998-A4AAAF74BBF4}"/>
            </a:ext>
          </a:extLst>
        </xdr:cNvPr>
        <xdr:cNvSpPr>
          <a:spLocks noChangeArrowheads="1"/>
        </xdr:cNvSpPr>
      </xdr:nvSpPr>
      <xdr:spPr bwMode="auto">
        <a:xfrm rot="5400000">
          <a:off x="2315976" y="63869442"/>
          <a:ext cx="15099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386</xdr:row>
      <xdr:rowOff>42022</xdr:rowOff>
    </xdr:from>
    <xdr:to>
      <xdr:col>3</xdr:col>
      <xdr:colOff>-1</xdr:colOff>
      <xdr:row>386</xdr:row>
      <xdr:rowOff>182096</xdr:rowOff>
    </xdr:to>
    <xdr:sp macro="" textlink="">
      <xdr:nvSpPr>
        <xdr:cNvPr id="106" name="AutoShape 163">
          <a:extLst>
            <a:ext uri="{FF2B5EF4-FFF2-40B4-BE49-F238E27FC236}">
              <a16:creationId xmlns:a16="http://schemas.microsoft.com/office/drawing/2014/main" id="{F66201E7-D950-40EB-90EC-3A900E32C694}"/>
            </a:ext>
          </a:extLst>
        </xdr:cNvPr>
        <xdr:cNvSpPr>
          <a:spLocks noChangeArrowheads="1"/>
        </xdr:cNvSpPr>
      </xdr:nvSpPr>
      <xdr:spPr bwMode="auto">
        <a:xfrm>
          <a:off x="3026148" y="63859522"/>
          <a:ext cx="2801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401</xdr:row>
      <xdr:rowOff>38103</xdr:rowOff>
    </xdr:from>
    <xdr:to>
      <xdr:col>2</xdr:col>
      <xdr:colOff>481460</xdr:colOff>
      <xdr:row>401</xdr:row>
      <xdr:rowOff>189101</xdr:rowOff>
    </xdr:to>
    <xdr:sp macro="" textlink="">
      <xdr:nvSpPr>
        <xdr:cNvPr id="109" name="AutoShape 163">
          <a:extLst>
            <a:ext uri="{FF2B5EF4-FFF2-40B4-BE49-F238E27FC236}">
              <a16:creationId xmlns:a16="http://schemas.microsoft.com/office/drawing/2014/main" id="{C3FC4AAB-1FD9-4FB8-944D-071496A05E08}"/>
            </a:ext>
          </a:extLst>
        </xdr:cNvPr>
        <xdr:cNvSpPr>
          <a:spLocks noChangeArrowheads="1"/>
        </xdr:cNvSpPr>
      </xdr:nvSpPr>
      <xdr:spPr bwMode="auto">
        <a:xfrm rot="5400000">
          <a:off x="2315976" y="68470017"/>
          <a:ext cx="15099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401</xdr:row>
      <xdr:rowOff>42022</xdr:rowOff>
    </xdr:from>
    <xdr:to>
      <xdr:col>3</xdr:col>
      <xdr:colOff>-1</xdr:colOff>
      <xdr:row>401</xdr:row>
      <xdr:rowOff>182096</xdr:rowOff>
    </xdr:to>
    <xdr:sp macro="" textlink="">
      <xdr:nvSpPr>
        <xdr:cNvPr id="110" name="AutoShape 163">
          <a:extLst>
            <a:ext uri="{FF2B5EF4-FFF2-40B4-BE49-F238E27FC236}">
              <a16:creationId xmlns:a16="http://schemas.microsoft.com/office/drawing/2014/main" id="{C423A071-EA33-42DF-88C0-F5598DD8687F}"/>
            </a:ext>
          </a:extLst>
        </xdr:cNvPr>
        <xdr:cNvSpPr>
          <a:spLocks noChangeArrowheads="1"/>
        </xdr:cNvSpPr>
      </xdr:nvSpPr>
      <xdr:spPr bwMode="auto">
        <a:xfrm>
          <a:off x="3026148" y="68460097"/>
          <a:ext cx="2801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410</xdr:row>
      <xdr:rowOff>38103</xdr:rowOff>
    </xdr:from>
    <xdr:to>
      <xdr:col>2</xdr:col>
      <xdr:colOff>481460</xdr:colOff>
      <xdr:row>410</xdr:row>
      <xdr:rowOff>189101</xdr:rowOff>
    </xdr:to>
    <xdr:sp macro="" textlink="">
      <xdr:nvSpPr>
        <xdr:cNvPr id="111" name="AutoShape 163">
          <a:extLst>
            <a:ext uri="{FF2B5EF4-FFF2-40B4-BE49-F238E27FC236}">
              <a16:creationId xmlns:a16="http://schemas.microsoft.com/office/drawing/2014/main" id="{5A6956A6-BA83-4F4A-B3D6-97441C5E7E3A}"/>
            </a:ext>
          </a:extLst>
        </xdr:cNvPr>
        <xdr:cNvSpPr>
          <a:spLocks noChangeArrowheads="1"/>
        </xdr:cNvSpPr>
      </xdr:nvSpPr>
      <xdr:spPr bwMode="auto">
        <a:xfrm rot="5400000">
          <a:off x="2315976" y="72984867"/>
          <a:ext cx="15099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410</xdr:row>
      <xdr:rowOff>42022</xdr:rowOff>
    </xdr:from>
    <xdr:to>
      <xdr:col>3</xdr:col>
      <xdr:colOff>-1</xdr:colOff>
      <xdr:row>410</xdr:row>
      <xdr:rowOff>182096</xdr:rowOff>
    </xdr:to>
    <xdr:sp macro="" textlink="">
      <xdr:nvSpPr>
        <xdr:cNvPr id="112" name="AutoShape 163">
          <a:extLst>
            <a:ext uri="{FF2B5EF4-FFF2-40B4-BE49-F238E27FC236}">
              <a16:creationId xmlns:a16="http://schemas.microsoft.com/office/drawing/2014/main" id="{16BAEC65-7F6C-4A6B-B8B4-7ED2915C3374}"/>
            </a:ext>
          </a:extLst>
        </xdr:cNvPr>
        <xdr:cNvSpPr>
          <a:spLocks noChangeArrowheads="1"/>
        </xdr:cNvSpPr>
      </xdr:nvSpPr>
      <xdr:spPr bwMode="auto">
        <a:xfrm>
          <a:off x="3026148" y="72974947"/>
          <a:ext cx="2801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548</xdr:row>
      <xdr:rowOff>38103</xdr:rowOff>
    </xdr:from>
    <xdr:to>
      <xdr:col>2</xdr:col>
      <xdr:colOff>481460</xdr:colOff>
      <xdr:row>548</xdr:row>
      <xdr:rowOff>189101</xdr:rowOff>
    </xdr:to>
    <xdr:sp macro="" textlink="">
      <xdr:nvSpPr>
        <xdr:cNvPr id="113" name="AutoShape 163">
          <a:extLst>
            <a:ext uri="{FF2B5EF4-FFF2-40B4-BE49-F238E27FC236}">
              <a16:creationId xmlns:a16="http://schemas.microsoft.com/office/drawing/2014/main" id="{F52DF76B-5A6F-4C9C-9C0F-65FBF08D44A1}"/>
            </a:ext>
          </a:extLst>
        </xdr:cNvPr>
        <xdr:cNvSpPr>
          <a:spLocks noChangeArrowheads="1"/>
        </xdr:cNvSpPr>
      </xdr:nvSpPr>
      <xdr:spPr bwMode="auto">
        <a:xfrm rot="5400000">
          <a:off x="2320738" y="97211705"/>
          <a:ext cx="141473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548</xdr:row>
      <xdr:rowOff>42022</xdr:rowOff>
    </xdr:from>
    <xdr:to>
      <xdr:col>3</xdr:col>
      <xdr:colOff>-1</xdr:colOff>
      <xdr:row>548</xdr:row>
      <xdr:rowOff>182096</xdr:rowOff>
    </xdr:to>
    <xdr:sp macro="" textlink="">
      <xdr:nvSpPr>
        <xdr:cNvPr id="114" name="AutoShape 163">
          <a:extLst>
            <a:ext uri="{FF2B5EF4-FFF2-40B4-BE49-F238E27FC236}">
              <a16:creationId xmlns:a16="http://schemas.microsoft.com/office/drawing/2014/main" id="{4267E2FA-8D67-45D4-AD1C-7D096EF31FC8}"/>
            </a:ext>
          </a:extLst>
        </xdr:cNvPr>
        <xdr:cNvSpPr>
          <a:spLocks noChangeArrowheads="1"/>
        </xdr:cNvSpPr>
      </xdr:nvSpPr>
      <xdr:spPr bwMode="auto">
        <a:xfrm>
          <a:off x="3026148" y="97206547"/>
          <a:ext cx="2801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661</xdr:row>
      <xdr:rowOff>38103</xdr:rowOff>
    </xdr:from>
    <xdr:to>
      <xdr:col>2</xdr:col>
      <xdr:colOff>481460</xdr:colOff>
      <xdr:row>661</xdr:row>
      <xdr:rowOff>189101</xdr:rowOff>
    </xdr:to>
    <xdr:sp macro="" textlink="">
      <xdr:nvSpPr>
        <xdr:cNvPr id="119" name="AutoShape 163">
          <a:extLst>
            <a:ext uri="{FF2B5EF4-FFF2-40B4-BE49-F238E27FC236}">
              <a16:creationId xmlns:a16="http://schemas.microsoft.com/office/drawing/2014/main" id="{9E1AF234-1C90-46E2-86FD-06C9BB1AA8CB}"/>
            </a:ext>
          </a:extLst>
        </xdr:cNvPr>
        <xdr:cNvSpPr>
          <a:spLocks noChangeArrowheads="1"/>
        </xdr:cNvSpPr>
      </xdr:nvSpPr>
      <xdr:spPr bwMode="auto">
        <a:xfrm rot="5400000">
          <a:off x="2315976" y="102979092"/>
          <a:ext cx="15099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661</xdr:row>
      <xdr:rowOff>42022</xdr:rowOff>
    </xdr:from>
    <xdr:to>
      <xdr:col>3</xdr:col>
      <xdr:colOff>-1</xdr:colOff>
      <xdr:row>661</xdr:row>
      <xdr:rowOff>182096</xdr:rowOff>
    </xdr:to>
    <xdr:sp macro="" textlink="">
      <xdr:nvSpPr>
        <xdr:cNvPr id="120" name="AutoShape 163">
          <a:extLst>
            <a:ext uri="{FF2B5EF4-FFF2-40B4-BE49-F238E27FC236}">
              <a16:creationId xmlns:a16="http://schemas.microsoft.com/office/drawing/2014/main" id="{2DDAB82D-D542-475E-8AE4-BC1FC13EE561}"/>
            </a:ext>
          </a:extLst>
        </xdr:cNvPr>
        <xdr:cNvSpPr>
          <a:spLocks noChangeArrowheads="1"/>
        </xdr:cNvSpPr>
      </xdr:nvSpPr>
      <xdr:spPr bwMode="auto">
        <a:xfrm>
          <a:off x="3026148" y="102969172"/>
          <a:ext cx="2801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485</xdr:row>
      <xdr:rowOff>38103</xdr:rowOff>
    </xdr:from>
    <xdr:to>
      <xdr:col>2</xdr:col>
      <xdr:colOff>481460</xdr:colOff>
      <xdr:row>485</xdr:row>
      <xdr:rowOff>189101</xdr:rowOff>
    </xdr:to>
    <xdr:sp macro="" textlink="">
      <xdr:nvSpPr>
        <xdr:cNvPr id="123" name="AutoShape 163">
          <a:extLst>
            <a:ext uri="{FF2B5EF4-FFF2-40B4-BE49-F238E27FC236}">
              <a16:creationId xmlns:a16="http://schemas.microsoft.com/office/drawing/2014/main" id="{28819D83-8E83-4264-A22F-7E7F33689FA6}"/>
            </a:ext>
          </a:extLst>
        </xdr:cNvPr>
        <xdr:cNvSpPr>
          <a:spLocks noChangeArrowheads="1"/>
        </xdr:cNvSpPr>
      </xdr:nvSpPr>
      <xdr:spPr bwMode="auto">
        <a:xfrm rot="5400000">
          <a:off x="2315976" y="83033742"/>
          <a:ext cx="15099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485</xdr:row>
      <xdr:rowOff>42022</xdr:rowOff>
    </xdr:from>
    <xdr:to>
      <xdr:col>3</xdr:col>
      <xdr:colOff>-1</xdr:colOff>
      <xdr:row>485</xdr:row>
      <xdr:rowOff>182096</xdr:rowOff>
    </xdr:to>
    <xdr:sp macro="" textlink="">
      <xdr:nvSpPr>
        <xdr:cNvPr id="126" name="AutoShape 163">
          <a:extLst>
            <a:ext uri="{FF2B5EF4-FFF2-40B4-BE49-F238E27FC236}">
              <a16:creationId xmlns:a16="http://schemas.microsoft.com/office/drawing/2014/main" id="{0620679F-26D8-48DD-9B74-0E321C832959}"/>
            </a:ext>
          </a:extLst>
        </xdr:cNvPr>
        <xdr:cNvSpPr>
          <a:spLocks noChangeArrowheads="1"/>
        </xdr:cNvSpPr>
      </xdr:nvSpPr>
      <xdr:spPr bwMode="auto">
        <a:xfrm>
          <a:off x="3216648" y="83023822"/>
          <a:ext cx="2801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584</xdr:row>
      <xdr:rowOff>38103</xdr:rowOff>
    </xdr:from>
    <xdr:to>
      <xdr:col>2</xdr:col>
      <xdr:colOff>481460</xdr:colOff>
      <xdr:row>584</xdr:row>
      <xdr:rowOff>189101</xdr:rowOff>
    </xdr:to>
    <xdr:sp macro="" textlink="">
      <xdr:nvSpPr>
        <xdr:cNvPr id="118" name="AutoShape 163">
          <a:extLst>
            <a:ext uri="{FF2B5EF4-FFF2-40B4-BE49-F238E27FC236}">
              <a16:creationId xmlns:a16="http://schemas.microsoft.com/office/drawing/2014/main" id="{D25505BD-1BE9-4A70-8D90-5F36376A92BC}"/>
            </a:ext>
          </a:extLst>
        </xdr:cNvPr>
        <xdr:cNvSpPr>
          <a:spLocks noChangeArrowheads="1"/>
        </xdr:cNvSpPr>
      </xdr:nvSpPr>
      <xdr:spPr bwMode="auto">
        <a:xfrm rot="5400000">
          <a:off x="2315976" y="110132367"/>
          <a:ext cx="150998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584</xdr:row>
      <xdr:rowOff>42022</xdr:rowOff>
    </xdr:from>
    <xdr:to>
      <xdr:col>3</xdr:col>
      <xdr:colOff>-1</xdr:colOff>
      <xdr:row>584</xdr:row>
      <xdr:rowOff>182096</xdr:rowOff>
    </xdr:to>
    <xdr:sp macro="" textlink="">
      <xdr:nvSpPr>
        <xdr:cNvPr id="121" name="AutoShape 163">
          <a:extLst>
            <a:ext uri="{FF2B5EF4-FFF2-40B4-BE49-F238E27FC236}">
              <a16:creationId xmlns:a16="http://schemas.microsoft.com/office/drawing/2014/main" id="{4ED10948-4FDE-446B-88A3-19492829C081}"/>
            </a:ext>
          </a:extLst>
        </xdr:cNvPr>
        <xdr:cNvSpPr>
          <a:spLocks noChangeArrowheads="1"/>
        </xdr:cNvSpPr>
      </xdr:nvSpPr>
      <xdr:spPr bwMode="auto">
        <a:xfrm>
          <a:off x="3216648" y="110122447"/>
          <a:ext cx="2801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609</xdr:row>
      <xdr:rowOff>0</xdr:rowOff>
    </xdr:from>
    <xdr:ext cx="76200" cy="186446"/>
    <xdr:sp macro="" textlink="">
      <xdr:nvSpPr>
        <xdr:cNvPr id="122" name="Text Box 67">
          <a:extLst>
            <a:ext uri="{FF2B5EF4-FFF2-40B4-BE49-F238E27FC236}">
              <a16:creationId xmlns:a16="http://schemas.microsoft.com/office/drawing/2014/main" id="{5E18F7B4-F253-46B0-AB3F-669E808E1299}"/>
            </a:ext>
          </a:extLst>
        </xdr:cNvPr>
        <xdr:cNvSpPr txBox="1">
          <a:spLocks noChangeArrowheads="1"/>
        </xdr:cNvSpPr>
      </xdr:nvSpPr>
      <xdr:spPr bwMode="auto">
        <a:xfrm>
          <a:off x="10820400" y="115290600"/>
          <a:ext cx="76200" cy="186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358140</xdr:colOff>
      <xdr:row>475</xdr:row>
      <xdr:rowOff>38103</xdr:rowOff>
    </xdr:from>
    <xdr:to>
      <xdr:col>2</xdr:col>
      <xdr:colOff>481460</xdr:colOff>
      <xdr:row>475</xdr:row>
      <xdr:rowOff>189101</xdr:rowOff>
    </xdr:to>
    <xdr:sp macro="" textlink="">
      <xdr:nvSpPr>
        <xdr:cNvPr id="107" name="AutoShape 163">
          <a:extLst>
            <a:ext uri="{FF2B5EF4-FFF2-40B4-BE49-F238E27FC236}">
              <a16:creationId xmlns:a16="http://schemas.microsoft.com/office/drawing/2014/main" id="{C212E62E-EBEA-4089-99EC-0BFBF62F35AC}"/>
            </a:ext>
          </a:extLst>
        </xdr:cNvPr>
        <xdr:cNvSpPr>
          <a:spLocks noChangeArrowheads="1"/>
        </xdr:cNvSpPr>
      </xdr:nvSpPr>
      <xdr:spPr bwMode="auto">
        <a:xfrm rot="5400000">
          <a:off x="2320738" y="89477405"/>
          <a:ext cx="141473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475</xdr:row>
      <xdr:rowOff>42022</xdr:rowOff>
    </xdr:from>
    <xdr:to>
      <xdr:col>3</xdr:col>
      <xdr:colOff>-1</xdr:colOff>
      <xdr:row>475</xdr:row>
      <xdr:rowOff>182096</xdr:rowOff>
    </xdr:to>
    <xdr:sp macro="" textlink="">
      <xdr:nvSpPr>
        <xdr:cNvPr id="108" name="AutoShape 163">
          <a:extLst>
            <a:ext uri="{FF2B5EF4-FFF2-40B4-BE49-F238E27FC236}">
              <a16:creationId xmlns:a16="http://schemas.microsoft.com/office/drawing/2014/main" id="{F10ECF52-591A-488F-B501-FAB59E1FC735}"/>
            </a:ext>
          </a:extLst>
        </xdr:cNvPr>
        <xdr:cNvSpPr>
          <a:spLocks noChangeArrowheads="1"/>
        </xdr:cNvSpPr>
      </xdr:nvSpPr>
      <xdr:spPr bwMode="auto">
        <a:xfrm>
          <a:off x="3216648" y="89472247"/>
          <a:ext cx="2801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358140</xdr:colOff>
      <xdr:row>480</xdr:row>
      <xdr:rowOff>38103</xdr:rowOff>
    </xdr:from>
    <xdr:to>
      <xdr:col>2</xdr:col>
      <xdr:colOff>481460</xdr:colOff>
      <xdr:row>480</xdr:row>
      <xdr:rowOff>189101</xdr:rowOff>
    </xdr:to>
    <xdr:sp macro="" textlink="">
      <xdr:nvSpPr>
        <xdr:cNvPr id="115" name="AutoShape 163">
          <a:extLst>
            <a:ext uri="{FF2B5EF4-FFF2-40B4-BE49-F238E27FC236}">
              <a16:creationId xmlns:a16="http://schemas.microsoft.com/office/drawing/2014/main" id="{7D730F02-990D-4CEC-B656-86C38A899084}"/>
            </a:ext>
          </a:extLst>
        </xdr:cNvPr>
        <xdr:cNvSpPr>
          <a:spLocks noChangeArrowheads="1"/>
        </xdr:cNvSpPr>
      </xdr:nvSpPr>
      <xdr:spPr bwMode="auto">
        <a:xfrm rot="5400000">
          <a:off x="2320738" y="88572530"/>
          <a:ext cx="141473" cy="123320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1568823</xdr:colOff>
      <xdr:row>480</xdr:row>
      <xdr:rowOff>42022</xdr:rowOff>
    </xdr:from>
    <xdr:to>
      <xdr:col>3</xdr:col>
      <xdr:colOff>-1</xdr:colOff>
      <xdr:row>480</xdr:row>
      <xdr:rowOff>182096</xdr:rowOff>
    </xdr:to>
    <xdr:sp macro="" textlink="">
      <xdr:nvSpPr>
        <xdr:cNvPr id="127" name="AutoShape 163">
          <a:extLst>
            <a:ext uri="{FF2B5EF4-FFF2-40B4-BE49-F238E27FC236}">
              <a16:creationId xmlns:a16="http://schemas.microsoft.com/office/drawing/2014/main" id="{9B58AF80-98FF-4081-8960-098426DD1772}"/>
            </a:ext>
          </a:extLst>
        </xdr:cNvPr>
        <xdr:cNvSpPr>
          <a:spLocks noChangeArrowheads="1"/>
        </xdr:cNvSpPr>
      </xdr:nvSpPr>
      <xdr:spPr bwMode="auto">
        <a:xfrm>
          <a:off x="3216648" y="88567372"/>
          <a:ext cx="2801" cy="140074"/>
        </a:xfrm>
        <a:prstGeom prst="rightArrow">
          <a:avLst>
            <a:gd name="adj1" fmla="val 50000"/>
            <a:gd name="adj2" fmla="val 69565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51DA6-F43D-4F0B-B4B4-EFE4D4912F87}">
  <sheetPr>
    <pageSetUpPr fitToPage="1"/>
  </sheetPr>
  <dimension ref="A1:H690"/>
  <sheetViews>
    <sheetView tabSelected="1" topLeftCell="A57" zoomScaleNormal="100" workbookViewId="0">
      <selection activeCell="D72" sqref="D72"/>
    </sheetView>
  </sheetViews>
  <sheetFormatPr defaultRowHeight="15" x14ac:dyDescent="0.25"/>
  <cols>
    <col min="1" max="1" width="18" customWidth="1"/>
    <col min="2" max="2" width="11.5703125" bestFit="1" customWidth="1"/>
    <col min="3" max="3" width="18.7109375" bestFit="1" customWidth="1"/>
    <col min="4" max="4" width="70.140625" bestFit="1" customWidth="1"/>
    <col min="5" max="5" width="18.140625" style="6" bestFit="1" customWidth="1"/>
    <col min="6" max="6" width="11.7109375" style="3" customWidth="1"/>
    <col min="7" max="7" width="14" style="18" customWidth="1"/>
    <col min="8" max="8" width="16.7109375" style="92" bestFit="1" customWidth="1"/>
  </cols>
  <sheetData>
    <row r="1" spans="1:7" ht="15.6" customHeight="1" x14ac:dyDescent="0.25">
      <c r="A1" s="230"/>
      <c r="B1" s="231"/>
      <c r="C1" s="231"/>
      <c r="D1" s="231"/>
      <c r="E1" s="231"/>
      <c r="F1" s="242"/>
      <c r="G1" s="243"/>
    </row>
    <row r="2" spans="1:7" ht="15.6" customHeight="1" x14ac:dyDescent="0.25">
      <c r="A2" s="232"/>
      <c r="B2" s="233"/>
      <c r="C2" s="233"/>
      <c r="D2" s="233"/>
      <c r="E2" s="233"/>
      <c r="F2" s="244"/>
      <c r="G2" s="245"/>
    </row>
    <row r="3" spans="1:7" ht="15.75" x14ac:dyDescent="0.25">
      <c r="A3" s="234"/>
      <c r="B3" s="235"/>
      <c r="C3" s="235"/>
      <c r="D3" s="235"/>
      <c r="E3" s="235"/>
      <c r="F3" s="244"/>
      <c r="G3" s="245"/>
    </row>
    <row r="4" spans="1:7" ht="15.6" customHeight="1" x14ac:dyDescent="0.25">
      <c r="A4" s="236"/>
      <c r="B4" s="237"/>
      <c r="C4" s="238"/>
      <c r="D4" s="266"/>
      <c r="E4" s="268"/>
      <c r="F4" s="269"/>
      <c r="G4" s="270"/>
    </row>
    <row r="5" spans="1:7" ht="15.6" customHeight="1" x14ac:dyDescent="0.25">
      <c r="A5" s="239"/>
      <c r="B5" s="240"/>
      <c r="C5" s="241"/>
      <c r="D5" s="267"/>
      <c r="E5" s="271"/>
      <c r="F5" s="272"/>
      <c r="G5" s="273"/>
    </row>
    <row r="6" spans="1:7" ht="14.45" customHeight="1" x14ac:dyDescent="0.25">
      <c r="A6" s="246"/>
      <c r="B6" s="247"/>
      <c r="C6" s="247"/>
      <c r="D6" s="248"/>
      <c r="E6" s="260"/>
      <c r="F6" s="248"/>
      <c r="G6" s="278"/>
    </row>
    <row r="7" spans="1:7" ht="14.45" customHeight="1" x14ac:dyDescent="0.25">
      <c r="A7" s="249"/>
      <c r="B7" s="250"/>
      <c r="C7" s="250"/>
      <c r="D7" s="251"/>
      <c r="E7" s="261"/>
      <c r="F7" s="251"/>
      <c r="G7" s="278"/>
    </row>
    <row r="8" spans="1:7" ht="14.45" customHeight="1" x14ac:dyDescent="0.25">
      <c r="A8" s="274"/>
      <c r="B8" s="263"/>
      <c r="C8" s="263"/>
      <c r="D8" s="275"/>
      <c r="E8" s="262"/>
      <c r="F8" s="263"/>
      <c r="G8" s="279"/>
    </row>
    <row r="9" spans="1:7" ht="14.45" customHeight="1" x14ac:dyDescent="0.25">
      <c r="A9" s="276"/>
      <c r="B9" s="265"/>
      <c r="C9" s="265"/>
      <c r="D9" s="277"/>
      <c r="E9" s="264"/>
      <c r="F9" s="265"/>
      <c r="G9" s="279"/>
    </row>
    <row r="10" spans="1:7" ht="14.45" customHeight="1" x14ac:dyDescent="0.25">
      <c r="A10" s="252"/>
      <c r="B10" s="253"/>
      <c r="C10" s="254"/>
      <c r="D10" s="258"/>
      <c r="E10" s="281"/>
      <c r="F10" s="253"/>
      <c r="G10" s="280"/>
    </row>
    <row r="11" spans="1:7" ht="14.45" customHeight="1" x14ac:dyDescent="0.25">
      <c r="A11" s="255"/>
      <c r="B11" s="256"/>
      <c r="C11" s="257"/>
      <c r="D11" s="259"/>
      <c r="E11" s="282"/>
      <c r="F11" s="256"/>
      <c r="G11" s="280"/>
    </row>
    <row r="12" spans="1:7" ht="15.6" customHeight="1" x14ac:dyDescent="0.25">
      <c r="A12" s="283"/>
      <c r="B12" s="284"/>
      <c r="C12" s="284"/>
      <c r="D12" s="284"/>
      <c r="E12" s="284"/>
      <c r="F12" s="285"/>
      <c r="G12" s="278"/>
    </row>
    <row r="13" spans="1:7" ht="15.6" customHeight="1" thickBot="1" x14ac:dyDescent="0.3">
      <c r="A13" s="286"/>
      <c r="B13" s="287"/>
      <c r="C13" s="287"/>
      <c r="D13" s="287"/>
      <c r="E13" s="287"/>
      <c r="F13" s="288"/>
      <c r="G13" s="289"/>
    </row>
    <row r="14" spans="1:7" ht="11.45" customHeight="1" thickBot="1" x14ac:dyDescent="0.3">
      <c r="A14" s="2"/>
      <c r="B14" s="2"/>
      <c r="C14" s="2"/>
      <c r="D14" s="2"/>
      <c r="E14" s="11"/>
      <c r="F14" s="2"/>
      <c r="G14" s="14"/>
    </row>
    <row r="15" spans="1:7" ht="32.25" thickBot="1" x14ac:dyDescent="0.3">
      <c r="A15" s="383" t="s">
        <v>13</v>
      </c>
      <c r="B15" s="384"/>
      <c r="C15" s="385"/>
      <c r="D15" s="133" t="s">
        <v>308</v>
      </c>
      <c r="E15" s="134" t="s">
        <v>309</v>
      </c>
      <c r="F15" s="135" t="s">
        <v>312</v>
      </c>
      <c r="G15" s="136" t="s">
        <v>310</v>
      </c>
    </row>
    <row r="16" spans="1:7" ht="5.45" customHeight="1" thickBot="1" x14ac:dyDescent="0.3">
      <c r="A16" s="42"/>
      <c r="B16" s="42"/>
      <c r="C16" s="42"/>
      <c r="D16" s="42"/>
      <c r="E16" s="132"/>
      <c r="F16" s="29"/>
      <c r="G16" s="22"/>
    </row>
    <row r="17" spans="1:7" ht="14.45" customHeight="1" x14ac:dyDescent="0.25">
      <c r="A17" s="299" t="s">
        <v>307</v>
      </c>
      <c r="B17" s="180" t="s">
        <v>1</v>
      </c>
      <c r="C17" s="50">
        <v>1001005</v>
      </c>
      <c r="D17" s="141" t="s">
        <v>329</v>
      </c>
      <c r="E17" s="50">
        <v>7896968317921</v>
      </c>
      <c r="F17" s="10"/>
      <c r="G17" s="297"/>
    </row>
    <row r="18" spans="1:7" ht="14.45" customHeight="1" x14ac:dyDescent="0.25">
      <c r="A18" s="300"/>
      <c r="B18" s="303"/>
      <c r="C18" s="51">
        <v>1001005</v>
      </c>
      <c r="D18" s="81" t="s">
        <v>426</v>
      </c>
      <c r="E18" s="51">
        <v>7896968318102</v>
      </c>
      <c r="F18" s="74"/>
      <c r="G18" s="298"/>
    </row>
    <row r="19" spans="1:7" ht="14.45" customHeight="1" x14ac:dyDescent="0.25">
      <c r="A19" s="300"/>
      <c r="B19" s="303"/>
      <c r="C19" s="51">
        <v>1001005</v>
      </c>
      <c r="D19" s="81" t="s">
        <v>15</v>
      </c>
      <c r="E19" s="51">
        <v>7896968301340</v>
      </c>
      <c r="F19" s="74"/>
      <c r="G19" s="298"/>
    </row>
    <row r="20" spans="1:7" ht="14.45" customHeight="1" x14ac:dyDescent="0.25">
      <c r="A20" s="301"/>
      <c r="B20" s="181"/>
      <c r="C20" s="51">
        <v>1001005</v>
      </c>
      <c r="D20" s="81" t="s">
        <v>330</v>
      </c>
      <c r="E20" s="51">
        <v>7896968317938</v>
      </c>
      <c r="F20" s="5"/>
      <c r="G20" s="298"/>
    </row>
    <row r="21" spans="1:7" ht="14.45" customHeight="1" x14ac:dyDescent="0.25">
      <c r="A21" s="301"/>
      <c r="B21" s="181"/>
      <c r="C21" s="51">
        <v>1001005</v>
      </c>
      <c r="D21" s="81" t="s">
        <v>16</v>
      </c>
      <c r="E21" s="51">
        <v>7896968301357</v>
      </c>
      <c r="F21" s="5"/>
      <c r="G21" s="298"/>
    </row>
    <row r="22" spans="1:7" ht="14.45" customHeight="1" x14ac:dyDescent="0.25">
      <c r="A22" s="301"/>
      <c r="B22" s="181"/>
      <c r="C22" s="51">
        <v>1001005</v>
      </c>
      <c r="D22" s="81" t="s">
        <v>19</v>
      </c>
      <c r="E22" s="51">
        <v>7896968316122</v>
      </c>
      <c r="F22" s="5"/>
      <c r="G22" s="298"/>
    </row>
    <row r="23" spans="1:7" ht="14.45" customHeight="1" x14ac:dyDescent="0.25">
      <c r="A23" s="301"/>
      <c r="B23" s="181"/>
      <c r="C23" s="51">
        <v>1001005</v>
      </c>
      <c r="D23" s="81" t="s">
        <v>331</v>
      </c>
      <c r="E23" s="51">
        <v>7896968318119</v>
      </c>
      <c r="F23" s="5"/>
      <c r="G23" s="298"/>
    </row>
    <row r="24" spans="1:7" ht="14.45" customHeight="1" x14ac:dyDescent="0.25">
      <c r="A24" s="301"/>
      <c r="B24" s="181"/>
      <c r="C24" s="51">
        <v>1001005</v>
      </c>
      <c r="D24" s="81" t="s">
        <v>18</v>
      </c>
      <c r="E24" s="51">
        <v>7896968301364</v>
      </c>
      <c r="F24" s="5"/>
      <c r="G24" s="298"/>
    </row>
    <row r="25" spans="1:7" ht="14.45" customHeight="1" x14ac:dyDescent="0.25">
      <c r="A25" s="301"/>
      <c r="B25" s="181"/>
      <c r="C25" s="51">
        <v>1001005</v>
      </c>
      <c r="D25" s="81" t="s">
        <v>427</v>
      </c>
      <c r="E25" s="51">
        <v>7896968315910</v>
      </c>
      <c r="F25" s="5"/>
      <c r="G25" s="298"/>
    </row>
    <row r="26" spans="1:7" ht="14.45" customHeight="1" x14ac:dyDescent="0.25">
      <c r="A26" s="301"/>
      <c r="B26" s="181"/>
      <c r="C26" s="51">
        <v>1001005</v>
      </c>
      <c r="D26" s="81" t="s">
        <v>30</v>
      </c>
      <c r="E26" s="51">
        <v>7896968315934</v>
      </c>
      <c r="F26" s="5"/>
      <c r="G26" s="298"/>
    </row>
    <row r="27" spans="1:7" ht="14.45" customHeight="1" x14ac:dyDescent="0.25">
      <c r="A27" s="301"/>
      <c r="B27" s="181"/>
      <c r="C27" s="51">
        <v>1001005</v>
      </c>
      <c r="D27" s="81" t="s">
        <v>17</v>
      </c>
      <c r="E27" s="51">
        <v>7896968301371</v>
      </c>
      <c r="F27" s="5"/>
      <c r="G27" s="298"/>
    </row>
    <row r="28" spans="1:7" ht="14.45" customHeight="1" x14ac:dyDescent="0.25">
      <c r="A28" s="301"/>
      <c r="B28" s="181"/>
      <c r="C28" s="51">
        <v>1001005</v>
      </c>
      <c r="D28" s="81" t="s">
        <v>399</v>
      </c>
      <c r="E28" s="51">
        <v>7896968319215</v>
      </c>
      <c r="F28" s="5"/>
      <c r="G28" s="298"/>
    </row>
    <row r="29" spans="1:7" ht="14.45" customHeight="1" x14ac:dyDescent="0.25">
      <c r="A29" s="301"/>
      <c r="B29" s="181"/>
      <c r="C29" s="51">
        <v>1001005</v>
      </c>
      <c r="D29" s="81" t="s">
        <v>28</v>
      </c>
      <c r="E29" s="51">
        <v>7896968300305</v>
      </c>
      <c r="F29" s="5"/>
      <c r="G29" s="298"/>
    </row>
    <row r="30" spans="1:7" ht="14.45" customHeight="1" x14ac:dyDescent="0.25">
      <c r="A30" s="301"/>
      <c r="B30" s="181"/>
      <c r="C30" s="51">
        <v>1001005</v>
      </c>
      <c r="D30" s="81" t="s">
        <v>332</v>
      </c>
      <c r="E30" s="51">
        <v>7896968317945</v>
      </c>
      <c r="F30" s="5"/>
      <c r="G30" s="298"/>
    </row>
    <row r="31" spans="1:7" ht="14.45" customHeight="1" x14ac:dyDescent="0.25">
      <c r="A31" s="301"/>
      <c r="B31" s="181"/>
      <c r="C31" s="51">
        <v>1001005</v>
      </c>
      <c r="D31" s="81" t="s">
        <v>20</v>
      </c>
      <c r="E31" s="51">
        <v>7896968301395</v>
      </c>
      <c r="F31" s="5"/>
      <c r="G31" s="298"/>
    </row>
    <row r="32" spans="1:7" ht="14.45" customHeight="1" x14ac:dyDescent="0.25">
      <c r="A32" s="301"/>
      <c r="B32" s="181"/>
      <c r="C32" s="51">
        <v>1001005</v>
      </c>
      <c r="D32" s="81" t="s">
        <v>333</v>
      </c>
      <c r="E32" s="51">
        <v>7896968317952</v>
      </c>
      <c r="F32" s="5"/>
      <c r="G32" s="298"/>
    </row>
    <row r="33" spans="1:7" ht="14.45" customHeight="1" x14ac:dyDescent="0.25">
      <c r="A33" s="301"/>
      <c r="B33" s="181"/>
      <c r="C33" s="51">
        <v>1001005</v>
      </c>
      <c r="D33" s="81" t="s">
        <v>428</v>
      </c>
      <c r="E33" s="51">
        <v>7896968318133</v>
      </c>
      <c r="F33" s="5"/>
      <c r="G33" s="298"/>
    </row>
    <row r="34" spans="1:7" ht="14.45" customHeight="1" x14ac:dyDescent="0.25">
      <c r="A34" s="301"/>
      <c r="B34" s="181"/>
      <c r="C34" s="51">
        <v>1001005</v>
      </c>
      <c r="D34" s="81" t="s">
        <v>21</v>
      </c>
      <c r="E34" s="51">
        <v>7896968301401</v>
      </c>
      <c r="F34" s="5"/>
      <c r="G34" s="298"/>
    </row>
    <row r="35" spans="1:7" ht="14.45" customHeight="1" x14ac:dyDescent="0.25">
      <c r="A35" s="301"/>
      <c r="B35" s="181"/>
      <c r="C35" s="51">
        <v>1001005</v>
      </c>
      <c r="D35" s="81" t="s">
        <v>398</v>
      </c>
      <c r="E35" s="51">
        <v>7896968319222</v>
      </c>
      <c r="F35" s="5"/>
      <c r="G35" s="298"/>
    </row>
    <row r="36" spans="1:7" ht="14.45" customHeight="1" x14ac:dyDescent="0.25">
      <c r="A36" s="301"/>
      <c r="B36" s="181"/>
      <c r="C36" s="51">
        <v>1001005</v>
      </c>
      <c r="D36" s="81" t="s">
        <v>429</v>
      </c>
      <c r="E36" s="51">
        <v>7896968308554</v>
      </c>
      <c r="F36" s="5"/>
      <c r="G36" s="298"/>
    </row>
    <row r="37" spans="1:7" ht="14.45" customHeight="1" x14ac:dyDescent="0.25">
      <c r="A37" s="301"/>
      <c r="B37" s="181"/>
      <c r="C37" s="51">
        <v>1001005</v>
      </c>
      <c r="D37" s="81" t="s">
        <v>26</v>
      </c>
      <c r="E37" s="51">
        <v>7896968301418</v>
      </c>
      <c r="F37" s="5"/>
      <c r="G37" s="298"/>
    </row>
    <row r="38" spans="1:7" ht="14.45" customHeight="1" x14ac:dyDescent="0.25">
      <c r="A38" s="301"/>
      <c r="B38" s="181"/>
      <c r="C38" s="51">
        <v>1001005</v>
      </c>
      <c r="D38" s="81" t="s">
        <v>389</v>
      </c>
      <c r="E38" s="51">
        <v>7896968318942</v>
      </c>
      <c r="F38" s="5"/>
      <c r="G38" s="298"/>
    </row>
    <row r="39" spans="1:7" ht="14.45" customHeight="1" x14ac:dyDescent="0.25">
      <c r="A39" s="301"/>
      <c r="B39" s="181"/>
      <c r="C39" s="51">
        <v>1001005</v>
      </c>
      <c r="D39" s="81" t="s">
        <v>334</v>
      </c>
      <c r="E39" s="51">
        <v>7896968318430</v>
      </c>
      <c r="F39" s="5"/>
      <c r="G39" s="298"/>
    </row>
    <row r="40" spans="1:7" ht="14.45" customHeight="1" x14ac:dyDescent="0.25">
      <c r="A40" s="301"/>
      <c r="B40" s="181"/>
      <c r="C40" s="51">
        <v>1001005</v>
      </c>
      <c r="D40" s="81" t="s">
        <v>22</v>
      </c>
      <c r="E40" s="51">
        <v>7896968300954</v>
      </c>
      <c r="F40" s="5"/>
      <c r="G40" s="298"/>
    </row>
    <row r="41" spans="1:7" ht="14.45" customHeight="1" x14ac:dyDescent="0.25">
      <c r="A41" s="301"/>
      <c r="B41" s="181"/>
      <c r="C41" s="51">
        <v>1001005</v>
      </c>
      <c r="D41" s="81" t="s">
        <v>23</v>
      </c>
      <c r="E41" s="51">
        <v>7896968301425</v>
      </c>
      <c r="F41" s="5"/>
      <c r="G41" s="298"/>
    </row>
    <row r="42" spans="1:7" ht="14.45" customHeight="1" x14ac:dyDescent="0.25">
      <c r="A42" s="301"/>
      <c r="B42" s="181"/>
      <c r="C42" s="51">
        <v>1001005</v>
      </c>
      <c r="D42" s="81" t="s">
        <v>24</v>
      </c>
      <c r="E42" s="51">
        <v>7896968301432</v>
      </c>
      <c r="F42" s="5"/>
      <c r="G42" s="298"/>
    </row>
    <row r="43" spans="1:7" ht="14.45" customHeight="1" x14ac:dyDescent="0.25">
      <c r="A43" s="301"/>
      <c r="B43" s="181"/>
      <c r="C43" s="51">
        <v>1001005</v>
      </c>
      <c r="D43" s="81" t="s">
        <v>335</v>
      </c>
      <c r="E43" s="51">
        <v>7896968317969</v>
      </c>
      <c r="F43" s="5"/>
      <c r="G43" s="298"/>
    </row>
    <row r="44" spans="1:7" ht="14.45" customHeight="1" x14ac:dyDescent="0.25">
      <c r="A44" s="301"/>
      <c r="B44" s="181"/>
      <c r="C44" s="51">
        <v>1001005</v>
      </c>
      <c r="D44" s="81" t="s">
        <v>27</v>
      </c>
      <c r="E44" s="51">
        <v>7896968301449</v>
      </c>
      <c r="F44" s="5"/>
      <c r="G44" s="298"/>
    </row>
    <row r="45" spans="1:7" ht="14.45" customHeight="1" x14ac:dyDescent="0.25">
      <c r="A45" s="301"/>
      <c r="B45" s="181"/>
      <c r="C45" s="51">
        <v>1001005</v>
      </c>
      <c r="D45" s="81" t="s">
        <v>336</v>
      </c>
      <c r="E45" s="51">
        <v>7896968314081</v>
      </c>
      <c r="F45" s="5"/>
      <c r="G45" s="298"/>
    </row>
    <row r="46" spans="1:7" ht="14.45" customHeight="1" x14ac:dyDescent="0.25">
      <c r="A46" s="301"/>
      <c r="B46" s="181"/>
      <c r="C46" s="51">
        <v>1001005</v>
      </c>
      <c r="D46" s="81" t="s">
        <v>36</v>
      </c>
      <c r="E46" s="51">
        <v>7896968301333</v>
      </c>
      <c r="F46" s="5"/>
      <c r="G46" s="298"/>
    </row>
    <row r="47" spans="1:7" ht="14.45" customHeight="1" x14ac:dyDescent="0.25">
      <c r="A47" s="301"/>
      <c r="B47" s="181"/>
      <c r="C47" s="51">
        <v>1001005</v>
      </c>
      <c r="D47" s="81" t="s">
        <v>337</v>
      </c>
      <c r="E47" s="51">
        <v>7896968317976</v>
      </c>
      <c r="F47" s="5"/>
      <c r="G47" s="298"/>
    </row>
    <row r="48" spans="1:7" ht="14.45" customHeight="1" x14ac:dyDescent="0.25">
      <c r="A48" s="301"/>
      <c r="B48" s="181"/>
      <c r="C48" s="51">
        <v>1001005</v>
      </c>
      <c r="D48" s="81" t="s">
        <v>397</v>
      </c>
      <c r="E48" s="51">
        <v>7896968319239</v>
      </c>
      <c r="F48" s="5"/>
      <c r="G48" s="298"/>
    </row>
    <row r="49" spans="1:7" ht="14.45" customHeight="1" x14ac:dyDescent="0.25">
      <c r="A49" s="301"/>
      <c r="B49" s="181"/>
      <c r="C49" s="51">
        <v>1001005</v>
      </c>
      <c r="D49" s="81" t="s">
        <v>31</v>
      </c>
      <c r="E49" s="51">
        <v>7896968301524</v>
      </c>
      <c r="F49" s="5"/>
      <c r="G49" s="298"/>
    </row>
    <row r="50" spans="1:7" ht="14.45" customHeight="1" x14ac:dyDescent="0.25">
      <c r="A50" s="301"/>
      <c r="B50" s="181"/>
      <c r="C50" s="51">
        <v>1001005</v>
      </c>
      <c r="D50" s="81" t="s">
        <v>34</v>
      </c>
      <c r="E50" s="51">
        <v>7896968316535</v>
      </c>
      <c r="F50" s="5"/>
      <c r="G50" s="298"/>
    </row>
    <row r="51" spans="1:7" ht="14.45" customHeight="1" x14ac:dyDescent="0.25">
      <c r="A51" s="301"/>
      <c r="B51" s="181"/>
      <c r="C51" s="51">
        <v>1001005</v>
      </c>
      <c r="D51" s="81" t="s">
        <v>35</v>
      </c>
      <c r="E51" s="51">
        <v>7896968316559</v>
      </c>
      <c r="F51" s="5"/>
      <c r="G51" s="298"/>
    </row>
    <row r="52" spans="1:7" ht="14.45" customHeight="1" x14ac:dyDescent="0.25">
      <c r="A52" s="301"/>
      <c r="B52" s="181"/>
      <c r="C52" s="51">
        <v>1001005</v>
      </c>
      <c r="D52" s="81" t="s">
        <v>33</v>
      </c>
      <c r="E52" s="51">
        <v>7896968316344</v>
      </c>
      <c r="F52" s="5"/>
      <c r="G52" s="298"/>
    </row>
    <row r="53" spans="1:7" ht="14.45" customHeight="1" x14ac:dyDescent="0.25">
      <c r="A53" s="301"/>
      <c r="B53" s="181"/>
      <c r="C53" s="51">
        <v>1001005</v>
      </c>
      <c r="D53" s="81" t="s">
        <v>29</v>
      </c>
      <c r="E53" s="51">
        <v>7896968316849</v>
      </c>
      <c r="F53" s="5"/>
      <c r="G53" s="298"/>
    </row>
    <row r="54" spans="1:7" ht="14.45" customHeight="1" x14ac:dyDescent="0.25">
      <c r="A54" s="301"/>
      <c r="B54" s="181"/>
      <c r="C54" s="51">
        <v>1001005</v>
      </c>
      <c r="D54" s="81" t="s">
        <v>25</v>
      </c>
      <c r="E54" s="51">
        <v>7896968301487</v>
      </c>
      <c r="F54" s="5"/>
      <c r="G54" s="298"/>
    </row>
    <row r="55" spans="1:7" ht="14.45" customHeight="1" x14ac:dyDescent="0.25">
      <c r="A55" s="301"/>
      <c r="B55" s="181"/>
      <c r="C55" s="51">
        <v>1001005</v>
      </c>
      <c r="D55" s="81" t="s">
        <v>390</v>
      </c>
      <c r="E55" s="51">
        <v>7896968318928</v>
      </c>
      <c r="F55" s="5"/>
      <c r="G55" s="298"/>
    </row>
    <row r="56" spans="1:7" ht="14.45" customHeight="1" thickBot="1" x14ac:dyDescent="0.3">
      <c r="A56" s="301"/>
      <c r="B56" s="181"/>
      <c r="C56" s="53">
        <v>1001005</v>
      </c>
      <c r="D56" s="421" t="s">
        <v>32</v>
      </c>
      <c r="E56" s="53">
        <v>7896968301531</v>
      </c>
      <c r="F56" s="416"/>
      <c r="G56" s="298"/>
    </row>
    <row r="57" spans="1:7" ht="16.5" thickBot="1" x14ac:dyDescent="0.3">
      <c r="A57" s="302"/>
      <c r="B57" s="420"/>
      <c r="C57" s="186" t="s">
        <v>311</v>
      </c>
      <c r="D57" s="187"/>
      <c r="E57" s="188"/>
      <c r="F57" s="24">
        <f>SUM(F17:F56)</f>
        <v>0</v>
      </c>
      <c r="G57" s="17">
        <f>F57*G17</f>
        <v>0</v>
      </c>
    </row>
    <row r="58" spans="1:7" ht="8.4499999999999993" customHeight="1" thickBot="1" x14ac:dyDescent="0.3">
      <c r="A58" s="47"/>
      <c r="B58" s="47"/>
      <c r="C58" s="47"/>
      <c r="D58" s="47"/>
      <c r="E58" s="47"/>
      <c r="G58" s="15"/>
    </row>
    <row r="59" spans="1:7" ht="14.45" customHeight="1" x14ac:dyDescent="0.25">
      <c r="A59" s="307" t="s">
        <v>307</v>
      </c>
      <c r="B59" s="304" t="s">
        <v>2</v>
      </c>
      <c r="C59" s="50">
        <v>1001007</v>
      </c>
      <c r="D59" s="43" t="s">
        <v>37</v>
      </c>
      <c r="E59" s="140">
        <v>7896968305201</v>
      </c>
      <c r="F59" s="10"/>
      <c r="G59" s="350"/>
    </row>
    <row r="60" spans="1:7" ht="14.45" customHeight="1" x14ac:dyDescent="0.25">
      <c r="A60" s="308"/>
      <c r="B60" s="305"/>
      <c r="C60" s="51">
        <v>1001007</v>
      </c>
      <c r="D60" s="44" t="s">
        <v>38</v>
      </c>
      <c r="E60" s="45">
        <v>7896968305218</v>
      </c>
      <c r="F60" s="5"/>
      <c r="G60" s="352"/>
    </row>
    <row r="61" spans="1:7" ht="14.45" customHeight="1" x14ac:dyDescent="0.25">
      <c r="A61" s="308"/>
      <c r="B61" s="305"/>
      <c r="C61" s="51">
        <v>1001007</v>
      </c>
      <c r="D61" s="44" t="s">
        <v>41</v>
      </c>
      <c r="E61" s="45">
        <v>7896968315996</v>
      </c>
      <c r="F61" s="5"/>
      <c r="G61" s="352"/>
    </row>
    <row r="62" spans="1:7" ht="14.45" customHeight="1" x14ac:dyDescent="0.25">
      <c r="A62" s="308"/>
      <c r="B62" s="305"/>
      <c r="C62" s="51">
        <v>1001007</v>
      </c>
      <c r="D62" s="44" t="s">
        <v>40</v>
      </c>
      <c r="E62" s="45">
        <v>7896968305225</v>
      </c>
      <c r="F62" s="5"/>
      <c r="G62" s="352"/>
    </row>
    <row r="63" spans="1:7" ht="14.45" customHeight="1" x14ac:dyDescent="0.25">
      <c r="A63" s="308"/>
      <c r="B63" s="305"/>
      <c r="C63" s="51">
        <v>1001007</v>
      </c>
      <c r="D63" s="44" t="s">
        <v>430</v>
      </c>
      <c r="E63" s="45">
        <v>7896968315903</v>
      </c>
      <c r="F63" s="5"/>
      <c r="G63" s="352"/>
    </row>
    <row r="64" spans="1:7" ht="14.45" customHeight="1" x14ac:dyDescent="0.25">
      <c r="A64" s="308"/>
      <c r="B64" s="305"/>
      <c r="C64" s="51">
        <v>1001007</v>
      </c>
      <c r="D64" s="44" t="s">
        <v>39</v>
      </c>
      <c r="E64" s="45">
        <v>7896968305232</v>
      </c>
      <c r="F64" s="5"/>
      <c r="G64" s="352"/>
    </row>
    <row r="65" spans="1:7" ht="14.45" customHeight="1" x14ac:dyDescent="0.25">
      <c r="A65" s="308"/>
      <c r="B65" s="305"/>
      <c r="C65" s="51">
        <v>1001007</v>
      </c>
      <c r="D65" s="44" t="s">
        <v>50</v>
      </c>
      <c r="E65" s="45">
        <v>7896968301555</v>
      </c>
      <c r="F65" s="5"/>
      <c r="G65" s="352"/>
    </row>
    <row r="66" spans="1:7" ht="14.45" customHeight="1" x14ac:dyDescent="0.25">
      <c r="A66" s="308"/>
      <c r="B66" s="305"/>
      <c r="C66" s="51">
        <v>1001007</v>
      </c>
      <c r="D66" s="44" t="s">
        <v>42</v>
      </c>
      <c r="E66" s="45">
        <v>7896968305256</v>
      </c>
      <c r="F66" s="5"/>
      <c r="G66" s="352"/>
    </row>
    <row r="67" spans="1:7" ht="14.45" customHeight="1" x14ac:dyDescent="0.25">
      <c r="A67" s="308"/>
      <c r="B67" s="305"/>
      <c r="C67" s="51">
        <v>1001007</v>
      </c>
      <c r="D67" s="44" t="s">
        <v>43</v>
      </c>
      <c r="E67" s="45">
        <v>7896968305263</v>
      </c>
      <c r="F67" s="5"/>
      <c r="G67" s="352"/>
    </row>
    <row r="68" spans="1:7" ht="14.45" customHeight="1" x14ac:dyDescent="0.25">
      <c r="A68" s="308"/>
      <c r="B68" s="305"/>
      <c r="C68" s="51">
        <v>1001007</v>
      </c>
      <c r="D68" s="44" t="s">
        <v>431</v>
      </c>
      <c r="E68" s="45">
        <v>7896968309520</v>
      </c>
      <c r="F68" s="5"/>
      <c r="G68" s="352"/>
    </row>
    <row r="69" spans="1:7" ht="14.45" customHeight="1" x14ac:dyDescent="0.25">
      <c r="A69" s="308"/>
      <c r="B69" s="305"/>
      <c r="C69" s="51">
        <v>1001007</v>
      </c>
      <c r="D69" s="44" t="s">
        <v>48</v>
      </c>
      <c r="E69" s="45">
        <v>7896968305270</v>
      </c>
      <c r="F69" s="5"/>
      <c r="G69" s="352"/>
    </row>
    <row r="70" spans="1:7" ht="14.45" customHeight="1" x14ac:dyDescent="0.25">
      <c r="A70" s="308"/>
      <c r="B70" s="305"/>
      <c r="C70" s="51">
        <v>1001007</v>
      </c>
      <c r="D70" s="44" t="s">
        <v>44</v>
      </c>
      <c r="E70" s="45">
        <v>7896968300985</v>
      </c>
      <c r="F70" s="5"/>
      <c r="G70" s="352"/>
    </row>
    <row r="71" spans="1:7" ht="14.45" customHeight="1" x14ac:dyDescent="0.25">
      <c r="A71" s="308"/>
      <c r="B71" s="305"/>
      <c r="C71" s="51">
        <v>1001007</v>
      </c>
      <c r="D71" s="44" t="s">
        <v>45</v>
      </c>
      <c r="E71" s="45">
        <v>7896968305287</v>
      </c>
      <c r="F71" s="5"/>
      <c r="G71" s="352"/>
    </row>
    <row r="72" spans="1:7" ht="14.45" customHeight="1" x14ac:dyDescent="0.25">
      <c r="A72" s="308"/>
      <c r="B72" s="305"/>
      <c r="C72" s="51">
        <v>1001007</v>
      </c>
      <c r="D72" s="44" t="s">
        <v>46</v>
      </c>
      <c r="E72" s="45">
        <v>7896968305294</v>
      </c>
      <c r="F72" s="5"/>
      <c r="G72" s="352"/>
    </row>
    <row r="73" spans="1:7" ht="14.45" customHeight="1" x14ac:dyDescent="0.25">
      <c r="A73" s="308"/>
      <c r="B73" s="305"/>
      <c r="C73" s="51">
        <v>1001007</v>
      </c>
      <c r="D73" s="44" t="s">
        <v>49</v>
      </c>
      <c r="E73" s="45">
        <v>7896968305300</v>
      </c>
      <c r="F73" s="5"/>
      <c r="G73" s="352"/>
    </row>
    <row r="74" spans="1:7" ht="14.45" customHeight="1" x14ac:dyDescent="0.25">
      <c r="A74" s="308"/>
      <c r="B74" s="305"/>
      <c r="C74" s="51">
        <v>1001007</v>
      </c>
      <c r="D74" s="44" t="s">
        <v>54</v>
      </c>
      <c r="E74" s="45">
        <v>7896968305195</v>
      </c>
      <c r="F74" s="5"/>
      <c r="G74" s="352"/>
    </row>
    <row r="75" spans="1:7" ht="14.45" customHeight="1" x14ac:dyDescent="0.25">
      <c r="A75" s="308"/>
      <c r="B75" s="305"/>
      <c r="C75" s="51">
        <v>1001007</v>
      </c>
      <c r="D75" s="44" t="s">
        <v>51</v>
      </c>
      <c r="E75" s="45">
        <v>7896968300374</v>
      </c>
      <c r="F75" s="5"/>
      <c r="G75" s="352"/>
    </row>
    <row r="76" spans="1:7" ht="14.45" customHeight="1" x14ac:dyDescent="0.25">
      <c r="A76" s="308"/>
      <c r="B76" s="305"/>
      <c r="C76" s="51">
        <v>1001007</v>
      </c>
      <c r="D76" s="44" t="s">
        <v>53</v>
      </c>
      <c r="E76" s="45">
        <v>7896968316245</v>
      </c>
      <c r="F76" s="5"/>
      <c r="G76" s="352"/>
    </row>
    <row r="77" spans="1:7" ht="14.45" customHeight="1" x14ac:dyDescent="0.25">
      <c r="A77" s="308"/>
      <c r="B77" s="305"/>
      <c r="C77" s="51">
        <v>1001007</v>
      </c>
      <c r="D77" s="44" t="s">
        <v>47</v>
      </c>
      <c r="E77" s="45">
        <v>7896968305348</v>
      </c>
      <c r="F77" s="5"/>
      <c r="G77" s="352"/>
    </row>
    <row r="78" spans="1:7" ht="14.25" customHeight="1" thickBot="1" x14ac:dyDescent="0.3">
      <c r="A78" s="308"/>
      <c r="B78" s="305"/>
      <c r="C78" s="53">
        <v>1001007</v>
      </c>
      <c r="D78" s="52" t="s">
        <v>52</v>
      </c>
      <c r="E78" s="418">
        <v>7896968300343</v>
      </c>
      <c r="F78" s="416"/>
      <c r="G78" s="419"/>
    </row>
    <row r="79" spans="1:7" ht="15" customHeight="1" thickBot="1" x14ac:dyDescent="0.3">
      <c r="A79" s="309"/>
      <c r="B79" s="306"/>
      <c r="C79" s="186" t="s">
        <v>311</v>
      </c>
      <c r="D79" s="187"/>
      <c r="E79" s="188"/>
      <c r="F79" s="24">
        <f>SUM(F59:F78)</f>
        <v>0</v>
      </c>
      <c r="G79" s="17">
        <f>F79*G59</f>
        <v>0</v>
      </c>
    </row>
    <row r="80" spans="1:7" ht="8.4499999999999993" customHeight="1" thickBot="1" x14ac:dyDescent="0.3">
      <c r="A80" s="47"/>
      <c r="B80" s="47"/>
      <c r="C80" s="47"/>
      <c r="D80" s="47"/>
      <c r="E80" s="47"/>
      <c r="G80"/>
    </row>
    <row r="81" spans="1:7" ht="15" customHeight="1" x14ac:dyDescent="0.25">
      <c r="A81" s="322" t="s">
        <v>307</v>
      </c>
      <c r="B81" s="325" t="s">
        <v>3</v>
      </c>
      <c r="C81" s="50">
        <v>1001008</v>
      </c>
      <c r="D81" s="43" t="s">
        <v>55</v>
      </c>
      <c r="E81" s="140">
        <v>7896968310182</v>
      </c>
      <c r="F81" s="10"/>
      <c r="G81" s="297"/>
    </row>
    <row r="82" spans="1:7" ht="15" customHeight="1" x14ac:dyDescent="0.25">
      <c r="A82" s="323"/>
      <c r="B82" s="326"/>
      <c r="C82" s="51">
        <v>1001008</v>
      </c>
      <c r="D82" s="44" t="s">
        <v>56</v>
      </c>
      <c r="E82" s="45">
        <v>7896968310199</v>
      </c>
      <c r="F82" s="5"/>
      <c r="G82" s="298"/>
    </row>
    <row r="83" spans="1:7" ht="15" customHeight="1" x14ac:dyDescent="0.25">
      <c r="A83" s="323"/>
      <c r="B83" s="326"/>
      <c r="C83" s="51">
        <v>1001008</v>
      </c>
      <c r="D83" s="44" t="s">
        <v>57</v>
      </c>
      <c r="E83" s="45">
        <v>7896968310229</v>
      </c>
      <c r="F83" s="5"/>
      <c r="G83" s="298"/>
    </row>
    <row r="84" spans="1:7" ht="15" customHeight="1" x14ac:dyDescent="0.25">
      <c r="A84" s="323"/>
      <c r="B84" s="326"/>
      <c r="C84" s="51">
        <v>1001008</v>
      </c>
      <c r="D84" s="44" t="s">
        <v>58</v>
      </c>
      <c r="E84" s="45">
        <v>7896968310205</v>
      </c>
      <c r="F84" s="5"/>
      <c r="G84" s="298"/>
    </row>
    <row r="85" spans="1:7" ht="15" customHeight="1" x14ac:dyDescent="0.25">
      <c r="A85" s="323"/>
      <c r="B85" s="326"/>
      <c r="C85" s="51">
        <v>1001008</v>
      </c>
      <c r="D85" s="44" t="s">
        <v>59</v>
      </c>
      <c r="E85" s="45">
        <v>7896968316009</v>
      </c>
      <c r="F85" s="5"/>
      <c r="G85" s="298"/>
    </row>
    <row r="86" spans="1:7" ht="15" customHeight="1" x14ac:dyDescent="0.25">
      <c r="A86" s="323"/>
      <c r="B86" s="326"/>
      <c r="C86" s="51">
        <v>1001008</v>
      </c>
      <c r="D86" s="44" t="s">
        <v>60</v>
      </c>
      <c r="E86" s="45">
        <v>7896968310236</v>
      </c>
      <c r="F86" s="5"/>
      <c r="G86" s="298"/>
    </row>
    <row r="87" spans="1:7" ht="15" customHeight="1" x14ac:dyDescent="0.25">
      <c r="A87" s="323"/>
      <c r="B87" s="326"/>
      <c r="C87" s="51">
        <v>1001008</v>
      </c>
      <c r="D87" s="44" t="s">
        <v>61</v>
      </c>
      <c r="E87" s="45">
        <v>7896968310243</v>
      </c>
      <c r="F87" s="5"/>
      <c r="G87" s="298"/>
    </row>
    <row r="88" spans="1:7" ht="14.45" customHeight="1" x14ac:dyDescent="0.25">
      <c r="A88" s="323"/>
      <c r="B88" s="326"/>
      <c r="C88" s="51">
        <v>1001008</v>
      </c>
      <c r="D88" s="44" t="s">
        <v>62</v>
      </c>
      <c r="E88" s="45">
        <v>7896968311257</v>
      </c>
      <c r="F88" s="5"/>
      <c r="G88" s="298"/>
    </row>
    <row r="89" spans="1:7" ht="14.45" customHeight="1" x14ac:dyDescent="0.25">
      <c r="A89" s="323"/>
      <c r="B89" s="326"/>
      <c r="C89" s="51">
        <v>1001008</v>
      </c>
      <c r="D89" s="44" t="s">
        <v>63</v>
      </c>
      <c r="E89" s="45">
        <v>7896968310250</v>
      </c>
      <c r="F89" s="5"/>
      <c r="G89" s="298"/>
    </row>
    <row r="90" spans="1:7" ht="14.45" customHeight="1" x14ac:dyDescent="0.25">
      <c r="A90" s="323"/>
      <c r="B90" s="326"/>
      <c r="C90" s="51">
        <v>1001008</v>
      </c>
      <c r="D90" s="44" t="s">
        <v>64</v>
      </c>
      <c r="E90" s="45">
        <v>7896968310267</v>
      </c>
      <c r="F90" s="5"/>
      <c r="G90" s="298"/>
    </row>
    <row r="91" spans="1:7" ht="14.45" customHeight="1" x14ac:dyDescent="0.25">
      <c r="A91" s="323"/>
      <c r="B91" s="326"/>
      <c r="C91" s="51">
        <v>1001008</v>
      </c>
      <c r="D91" s="44" t="s">
        <v>432</v>
      </c>
      <c r="E91" s="45">
        <v>7896968315897</v>
      </c>
      <c r="F91" s="5"/>
      <c r="G91" s="298"/>
    </row>
    <row r="92" spans="1:7" ht="14.45" customHeight="1" x14ac:dyDescent="0.25">
      <c r="A92" s="323"/>
      <c r="B92" s="326"/>
      <c r="C92" s="51">
        <v>1001008</v>
      </c>
      <c r="D92" s="44" t="s">
        <v>65</v>
      </c>
      <c r="E92" s="45">
        <v>7896968310311</v>
      </c>
      <c r="F92" s="5"/>
      <c r="G92" s="298"/>
    </row>
    <row r="93" spans="1:7" ht="14.45" customHeight="1" x14ac:dyDescent="0.25">
      <c r="A93" s="323"/>
      <c r="B93" s="326"/>
      <c r="C93" s="51">
        <v>1001008</v>
      </c>
      <c r="D93" s="44" t="s">
        <v>66</v>
      </c>
      <c r="E93" s="45">
        <v>7896968311240</v>
      </c>
      <c r="F93" s="5"/>
      <c r="G93" s="298"/>
    </row>
    <row r="94" spans="1:7" ht="14.45" customHeight="1" x14ac:dyDescent="0.25">
      <c r="A94" s="323"/>
      <c r="B94" s="326"/>
      <c r="C94" s="51">
        <v>1001008</v>
      </c>
      <c r="D94" s="44" t="s">
        <v>67</v>
      </c>
      <c r="E94" s="45">
        <v>7896968310274</v>
      </c>
      <c r="F94" s="5"/>
      <c r="G94" s="298"/>
    </row>
    <row r="95" spans="1:7" ht="14.45" customHeight="1" x14ac:dyDescent="0.25">
      <c r="A95" s="323"/>
      <c r="B95" s="326"/>
      <c r="C95" s="51">
        <v>1001008</v>
      </c>
      <c r="D95" s="44" t="s">
        <v>68</v>
      </c>
      <c r="E95" s="45">
        <v>7896968310441</v>
      </c>
      <c r="F95" s="5"/>
      <c r="G95" s="298"/>
    </row>
    <row r="96" spans="1:7" ht="14.45" customHeight="1" x14ac:dyDescent="0.25">
      <c r="A96" s="323"/>
      <c r="B96" s="326"/>
      <c r="C96" s="51">
        <v>1001008</v>
      </c>
      <c r="D96" s="44" t="s">
        <v>69</v>
      </c>
      <c r="E96" s="45">
        <v>7896968310304</v>
      </c>
      <c r="F96" s="5"/>
      <c r="G96" s="298"/>
    </row>
    <row r="97" spans="1:7" ht="14.45" customHeight="1" x14ac:dyDescent="0.25">
      <c r="A97" s="323"/>
      <c r="B97" s="326"/>
      <c r="C97" s="51">
        <v>1001008</v>
      </c>
      <c r="D97" s="44" t="s">
        <v>70</v>
      </c>
      <c r="E97" s="45">
        <v>7896968311264</v>
      </c>
      <c r="F97" s="5"/>
      <c r="G97" s="298"/>
    </row>
    <row r="98" spans="1:7" ht="14.45" customHeight="1" x14ac:dyDescent="0.25">
      <c r="A98" s="323"/>
      <c r="B98" s="326"/>
      <c r="C98" s="51">
        <v>1001008</v>
      </c>
      <c r="D98" s="44" t="s">
        <v>71</v>
      </c>
      <c r="E98" s="45">
        <v>7896968316252</v>
      </c>
      <c r="F98" s="5"/>
      <c r="G98" s="298"/>
    </row>
    <row r="99" spans="1:7" ht="14.45" customHeight="1" x14ac:dyDescent="0.25">
      <c r="A99" s="323"/>
      <c r="B99" s="326"/>
      <c r="C99" s="51">
        <v>1001008</v>
      </c>
      <c r="D99" s="44" t="s">
        <v>433</v>
      </c>
      <c r="E99" s="45">
        <v>7896968311097</v>
      </c>
      <c r="F99" s="5"/>
      <c r="G99" s="298"/>
    </row>
    <row r="100" spans="1:7" ht="14.45" customHeight="1" thickBot="1" x14ac:dyDescent="0.3">
      <c r="A100" s="323"/>
      <c r="B100" s="326"/>
      <c r="C100" s="53">
        <v>1001008</v>
      </c>
      <c r="D100" s="52" t="s">
        <v>72</v>
      </c>
      <c r="E100" s="418">
        <v>7896968310175</v>
      </c>
      <c r="F100" s="416"/>
      <c r="G100" s="298"/>
    </row>
    <row r="101" spans="1:7" ht="16.5" thickBot="1" x14ac:dyDescent="0.3">
      <c r="A101" s="324"/>
      <c r="B101" s="327"/>
      <c r="C101" s="186" t="s">
        <v>311</v>
      </c>
      <c r="D101" s="187"/>
      <c r="E101" s="188"/>
      <c r="F101" s="24">
        <f>SUM(F81:F100)</f>
        <v>0</v>
      </c>
      <c r="G101" s="17">
        <f>F101*G81</f>
        <v>0</v>
      </c>
    </row>
    <row r="102" spans="1:7" ht="8.4499999999999993" customHeight="1" thickBot="1" x14ac:dyDescent="0.3">
      <c r="A102" s="47"/>
      <c r="B102" s="47"/>
      <c r="C102" s="47"/>
      <c r="D102" s="47"/>
      <c r="E102" s="47"/>
      <c r="G102"/>
    </row>
    <row r="103" spans="1:7" ht="14.45" customHeight="1" x14ac:dyDescent="0.25">
      <c r="A103" s="313" t="s">
        <v>307</v>
      </c>
      <c r="B103" s="316" t="s">
        <v>4</v>
      </c>
      <c r="C103" s="50">
        <v>1001009</v>
      </c>
      <c r="D103" s="43" t="s">
        <v>73</v>
      </c>
      <c r="E103" s="140">
        <v>7896968305522</v>
      </c>
      <c r="F103" s="10"/>
      <c r="G103" s="297"/>
    </row>
    <row r="104" spans="1:7" ht="14.45" customHeight="1" x14ac:dyDescent="0.25">
      <c r="A104" s="314"/>
      <c r="B104" s="317"/>
      <c r="C104" s="51">
        <v>1001009</v>
      </c>
      <c r="D104" s="44" t="s">
        <v>74</v>
      </c>
      <c r="E104" s="45">
        <v>7896968305539</v>
      </c>
      <c r="F104" s="5"/>
      <c r="G104" s="298"/>
    </row>
    <row r="105" spans="1:7" ht="14.45" customHeight="1" x14ac:dyDescent="0.25">
      <c r="A105" s="314"/>
      <c r="B105" s="317"/>
      <c r="C105" s="51">
        <v>1001009</v>
      </c>
      <c r="D105" s="44" t="s">
        <v>75</v>
      </c>
      <c r="E105" s="45">
        <v>7896968305553</v>
      </c>
      <c r="F105" s="5"/>
      <c r="G105" s="298"/>
    </row>
    <row r="106" spans="1:7" ht="14.45" customHeight="1" x14ac:dyDescent="0.25">
      <c r="A106" s="314"/>
      <c r="B106" s="317"/>
      <c r="C106" s="51">
        <v>1001009</v>
      </c>
      <c r="D106" s="44" t="s">
        <v>76</v>
      </c>
      <c r="E106" s="45">
        <v>7896968305546</v>
      </c>
      <c r="F106" s="5"/>
      <c r="G106" s="298"/>
    </row>
    <row r="107" spans="1:7" ht="14.45" customHeight="1" x14ac:dyDescent="0.25">
      <c r="A107" s="314"/>
      <c r="B107" s="317"/>
      <c r="C107" s="51">
        <v>1001009</v>
      </c>
      <c r="D107" s="44" t="s">
        <v>77</v>
      </c>
      <c r="E107" s="45">
        <v>7896968316016</v>
      </c>
      <c r="F107" s="5"/>
      <c r="G107" s="298"/>
    </row>
    <row r="108" spans="1:7" ht="14.45" customHeight="1" x14ac:dyDescent="0.25">
      <c r="A108" s="314"/>
      <c r="B108" s="317"/>
      <c r="C108" s="51">
        <v>1001009</v>
      </c>
      <c r="D108" s="44" t="s">
        <v>78</v>
      </c>
      <c r="E108" s="45">
        <v>7896968305577</v>
      </c>
      <c r="F108" s="5"/>
      <c r="G108" s="298"/>
    </row>
    <row r="109" spans="1:7" ht="14.45" customHeight="1" x14ac:dyDescent="0.25">
      <c r="A109" s="314"/>
      <c r="B109" s="317"/>
      <c r="C109" s="51">
        <v>1001009</v>
      </c>
      <c r="D109" s="44" t="s">
        <v>79</v>
      </c>
      <c r="E109" s="45">
        <v>7896968305584</v>
      </c>
      <c r="F109" s="5"/>
      <c r="G109" s="298"/>
    </row>
    <row r="110" spans="1:7" ht="14.45" customHeight="1" x14ac:dyDescent="0.25">
      <c r="A110" s="314"/>
      <c r="B110" s="318"/>
      <c r="C110" s="51">
        <v>1001009</v>
      </c>
      <c r="D110" s="44" t="s">
        <v>80</v>
      </c>
      <c r="E110" s="45">
        <v>7896968301012</v>
      </c>
      <c r="F110" s="5"/>
      <c r="G110" s="298"/>
    </row>
    <row r="111" spans="1:7" ht="14.45" customHeight="1" x14ac:dyDescent="0.25">
      <c r="A111" s="314"/>
      <c r="B111" s="318"/>
      <c r="C111" s="51">
        <v>1001009</v>
      </c>
      <c r="D111" s="44" t="s">
        <v>81</v>
      </c>
      <c r="E111" s="45">
        <v>7896968305607</v>
      </c>
      <c r="F111" s="5"/>
      <c r="G111" s="298"/>
    </row>
    <row r="112" spans="1:7" ht="14.45" customHeight="1" x14ac:dyDescent="0.25">
      <c r="A112" s="314"/>
      <c r="B112" s="318"/>
      <c r="C112" s="51">
        <v>1001009</v>
      </c>
      <c r="D112" s="44" t="s">
        <v>82</v>
      </c>
      <c r="E112" s="45">
        <v>7896968305614</v>
      </c>
      <c r="F112" s="5"/>
      <c r="G112" s="298"/>
    </row>
    <row r="113" spans="1:7" ht="14.45" customHeight="1" x14ac:dyDescent="0.25">
      <c r="A113" s="314"/>
      <c r="B113" s="318"/>
      <c r="C113" s="51">
        <v>1001009</v>
      </c>
      <c r="D113" s="44" t="s">
        <v>434</v>
      </c>
      <c r="E113" s="45">
        <v>7896968315880</v>
      </c>
      <c r="F113" s="5"/>
      <c r="G113" s="298"/>
    </row>
    <row r="114" spans="1:7" ht="14.45" customHeight="1" x14ac:dyDescent="0.25">
      <c r="A114" s="314"/>
      <c r="B114" s="318"/>
      <c r="C114" s="51">
        <v>1001009</v>
      </c>
      <c r="D114" s="44" t="s">
        <v>83</v>
      </c>
      <c r="E114" s="45">
        <v>7896968305669</v>
      </c>
      <c r="F114" s="5"/>
      <c r="G114" s="298"/>
    </row>
    <row r="115" spans="1:7" ht="14.45" customHeight="1" x14ac:dyDescent="0.25">
      <c r="A115" s="314"/>
      <c r="B115" s="318"/>
      <c r="C115" s="51">
        <v>1001009</v>
      </c>
      <c r="D115" s="44" t="s">
        <v>84</v>
      </c>
      <c r="E115" s="45">
        <v>7896968305591</v>
      </c>
      <c r="F115" s="5"/>
      <c r="G115" s="298"/>
    </row>
    <row r="116" spans="1:7" ht="14.45" customHeight="1" x14ac:dyDescent="0.25">
      <c r="A116" s="314"/>
      <c r="B116" s="318"/>
      <c r="C116" s="51">
        <v>1001009</v>
      </c>
      <c r="D116" s="44" t="s">
        <v>85</v>
      </c>
      <c r="E116" s="45">
        <v>7896968305621</v>
      </c>
      <c r="F116" s="5"/>
      <c r="G116" s="298"/>
    </row>
    <row r="117" spans="1:7" ht="14.45" customHeight="1" x14ac:dyDescent="0.25">
      <c r="A117" s="314"/>
      <c r="B117" s="318"/>
      <c r="C117" s="51">
        <v>1001009</v>
      </c>
      <c r="D117" s="44" t="s">
        <v>86</v>
      </c>
      <c r="E117" s="45">
        <v>7896968300213</v>
      </c>
      <c r="F117" s="5"/>
      <c r="G117" s="298"/>
    </row>
    <row r="118" spans="1:7" ht="14.45" customHeight="1" x14ac:dyDescent="0.25">
      <c r="A118" s="314"/>
      <c r="B118" s="318"/>
      <c r="C118" s="51">
        <v>1001009</v>
      </c>
      <c r="D118" s="44" t="s">
        <v>87</v>
      </c>
      <c r="E118" s="45">
        <v>7896968307878</v>
      </c>
      <c r="F118" s="5"/>
      <c r="G118" s="298"/>
    </row>
    <row r="119" spans="1:7" ht="14.45" customHeight="1" x14ac:dyDescent="0.25">
      <c r="A119" s="314"/>
      <c r="B119" s="318"/>
      <c r="C119" s="51">
        <v>1001009</v>
      </c>
      <c r="D119" s="44" t="s">
        <v>88</v>
      </c>
      <c r="E119" s="45">
        <v>7896968307861</v>
      </c>
      <c r="F119" s="5"/>
      <c r="G119" s="298"/>
    </row>
    <row r="120" spans="1:7" ht="14.45" customHeight="1" x14ac:dyDescent="0.25">
      <c r="A120" s="314"/>
      <c r="B120" s="318"/>
      <c r="C120" s="51">
        <v>1001009</v>
      </c>
      <c r="D120" s="44" t="s">
        <v>89</v>
      </c>
      <c r="E120" s="45">
        <v>7896968316269</v>
      </c>
      <c r="F120" s="5"/>
      <c r="G120" s="298"/>
    </row>
    <row r="121" spans="1:7" ht="14.45" customHeight="1" x14ac:dyDescent="0.25">
      <c r="A121" s="314"/>
      <c r="B121" s="318"/>
      <c r="C121" s="51">
        <v>1001009</v>
      </c>
      <c r="D121" s="44" t="s">
        <v>435</v>
      </c>
      <c r="E121" s="45">
        <v>7896968308622</v>
      </c>
      <c r="F121" s="5"/>
      <c r="G121" s="298"/>
    </row>
    <row r="122" spans="1:7" ht="14.45" customHeight="1" thickBot="1" x14ac:dyDescent="0.3">
      <c r="A122" s="314"/>
      <c r="B122" s="318"/>
      <c r="C122" s="53">
        <v>1001009</v>
      </c>
      <c r="D122" s="52" t="s">
        <v>90</v>
      </c>
      <c r="E122" s="418">
        <v>7896968305515</v>
      </c>
      <c r="F122" s="416"/>
      <c r="G122" s="298"/>
    </row>
    <row r="123" spans="1:7" ht="16.5" thickBot="1" x14ac:dyDescent="0.3">
      <c r="A123" s="315"/>
      <c r="B123" s="417"/>
      <c r="C123" s="186" t="s">
        <v>311</v>
      </c>
      <c r="D123" s="187"/>
      <c r="E123" s="188"/>
      <c r="F123" s="24">
        <f>SUM(F103:F122)</f>
        <v>0</v>
      </c>
      <c r="G123" s="17">
        <f>F123*G103</f>
        <v>0</v>
      </c>
    </row>
    <row r="124" spans="1:7" ht="7.15" customHeight="1" thickBot="1" x14ac:dyDescent="0.3">
      <c r="A124" s="47"/>
      <c r="B124" s="47"/>
      <c r="C124" s="47"/>
      <c r="D124" s="47"/>
      <c r="E124" s="47"/>
      <c r="G124"/>
    </row>
    <row r="125" spans="1:7" ht="15.75" x14ac:dyDescent="0.25">
      <c r="A125" s="319" t="s">
        <v>307</v>
      </c>
      <c r="B125" s="354" t="s">
        <v>5</v>
      </c>
      <c r="C125" s="50">
        <v>1001010</v>
      </c>
      <c r="D125" s="43" t="s">
        <v>91</v>
      </c>
      <c r="E125" s="50">
        <v>7896968305683</v>
      </c>
      <c r="F125" s="12"/>
      <c r="G125" s="350"/>
    </row>
    <row r="126" spans="1:7" ht="15.75" x14ac:dyDescent="0.25">
      <c r="A126" s="320"/>
      <c r="B126" s="355"/>
      <c r="C126" s="51">
        <v>1001010</v>
      </c>
      <c r="D126" s="44" t="s">
        <v>92</v>
      </c>
      <c r="E126" s="51">
        <v>7896968305690</v>
      </c>
      <c r="F126" s="84"/>
      <c r="G126" s="351"/>
    </row>
    <row r="127" spans="1:7" ht="15.75" x14ac:dyDescent="0.25">
      <c r="A127" s="320"/>
      <c r="B127" s="355"/>
      <c r="C127" s="51">
        <v>1001010</v>
      </c>
      <c r="D127" s="44" t="s">
        <v>93</v>
      </c>
      <c r="E127" s="51">
        <v>7896968305713</v>
      </c>
      <c r="F127" s="84"/>
      <c r="G127" s="351"/>
    </row>
    <row r="128" spans="1:7" ht="15.75" x14ac:dyDescent="0.25">
      <c r="A128" s="320"/>
      <c r="B128" s="355"/>
      <c r="C128" s="51">
        <v>1001010</v>
      </c>
      <c r="D128" s="44" t="s">
        <v>94</v>
      </c>
      <c r="E128" s="51">
        <v>7896968305706</v>
      </c>
      <c r="F128" s="84"/>
      <c r="G128" s="351"/>
    </row>
    <row r="129" spans="1:7" ht="15.75" x14ac:dyDescent="0.25">
      <c r="A129" s="320"/>
      <c r="B129" s="355"/>
      <c r="C129" s="51">
        <v>1001010</v>
      </c>
      <c r="D129" s="44" t="s">
        <v>95</v>
      </c>
      <c r="E129" s="51">
        <v>7896968316023</v>
      </c>
      <c r="F129" s="84"/>
      <c r="G129" s="351"/>
    </row>
    <row r="130" spans="1:7" ht="15.75" x14ac:dyDescent="0.25">
      <c r="A130" s="320"/>
      <c r="B130" s="355"/>
      <c r="C130" s="51">
        <v>1001010</v>
      </c>
      <c r="D130" s="44" t="s">
        <v>96</v>
      </c>
      <c r="E130" s="51">
        <v>7896968305737</v>
      </c>
      <c r="F130" s="84"/>
      <c r="G130" s="351"/>
    </row>
    <row r="131" spans="1:7" ht="15.75" x14ac:dyDescent="0.25">
      <c r="A131" s="320"/>
      <c r="B131" s="355"/>
      <c r="C131" s="51">
        <v>1001010</v>
      </c>
      <c r="D131" s="44" t="s">
        <v>97</v>
      </c>
      <c r="E131" s="51">
        <v>7896968305744</v>
      </c>
      <c r="F131" s="84"/>
      <c r="G131" s="351"/>
    </row>
    <row r="132" spans="1:7" ht="15.75" x14ac:dyDescent="0.25">
      <c r="A132" s="320"/>
      <c r="B132" s="355"/>
      <c r="C132" s="51">
        <v>1001010</v>
      </c>
      <c r="D132" s="44" t="s">
        <v>98</v>
      </c>
      <c r="E132" s="51">
        <v>7896968300916</v>
      </c>
      <c r="F132" s="84"/>
      <c r="G132" s="351"/>
    </row>
    <row r="133" spans="1:7" ht="15.75" x14ac:dyDescent="0.25">
      <c r="A133" s="320"/>
      <c r="B133" s="355"/>
      <c r="C133" s="51">
        <v>1001010</v>
      </c>
      <c r="D133" s="44" t="s">
        <v>99</v>
      </c>
      <c r="E133" s="51">
        <v>7896968305768</v>
      </c>
      <c r="F133" s="84"/>
      <c r="G133" s="351"/>
    </row>
    <row r="134" spans="1:7" ht="14.45" customHeight="1" x14ac:dyDescent="0.25">
      <c r="A134" s="320"/>
      <c r="B134" s="355"/>
      <c r="C134" s="51">
        <v>1001010</v>
      </c>
      <c r="D134" s="44" t="s">
        <v>100</v>
      </c>
      <c r="E134" s="51">
        <v>7896968305775</v>
      </c>
      <c r="F134" s="7"/>
      <c r="G134" s="352"/>
    </row>
    <row r="135" spans="1:7" ht="14.45" customHeight="1" x14ac:dyDescent="0.25">
      <c r="A135" s="320"/>
      <c r="B135" s="355"/>
      <c r="C135" s="51">
        <v>1001010</v>
      </c>
      <c r="D135" s="44" t="s">
        <v>436</v>
      </c>
      <c r="E135" s="51">
        <v>7896968316863</v>
      </c>
      <c r="F135" s="7"/>
      <c r="G135" s="352"/>
    </row>
    <row r="136" spans="1:7" ht="14.45" customHeight="1" x14ac:dyDescent="0.25">
      <c r="A136" s="320"/>
      <c r="B136" s="355"/>
      <c r="C136" s="51">
        <v>1001010</v>
      </c>
      <c r="D136" s="44" t="s">
        <v>101</v>
      </c>
      <c r="E136" s="51">
        <v>7896968305829</v>
      </c>
      <c r="F136" s="7"/>
      <c r="G136" s="352"/>
    </row>
    <row r="137" spans="1:7" ht="14.45" customHeight="1" x14ac:dyDescent="0.25">
      <c r="A137" s="320"/>
      <c r="B137" s="355"/>
      <c r="C137" s="51">
        <v>1001010</v>
      </c>
      <c r="D137" s="44" t="s">
        <v>102</v>
      </c>
      <c r="E137" s="51">
        <v>7896968305751</v>
      </c>
      <c r="F137" s="7"/>
      <c r="G137" s="352"/>
    </row>
    <row r="138" spans="1:7" ht="14.45" customHeight="1" x14ac:dyDescent="0.25">
      <c r="A138" s="320"/>
      <c r="B138" s="355"/>
      <c r="C138" s="51">
        <v>1001010</v>
      </c>
      <c r="D138" s="44" t="s">
        <v>103</v>
      </c>
      <c r="E138" s="51">
        <v>7896968305782</v>
      </c>
      <c r="F138" s="7"/>
      <c r="G138" s="352"/>
    </row>
    <row r="139" spans="1:7" ht="14.45" customHeight="1" x14ac:dyDescent="0.25">
      <c r="A139" s="320"/>
      <c r="B139" s="355"/>
      <c r="C139" s="51">
        <v>1001010</v>
      </c>
      <c r="D139" s="44" t="s">
        <v>104</v>
      </c>
      <c r="E139" s="51">
        <v>7896968307830</v>
      </c>
      <c r="F139" s="7"/>
      <c r="G139" s="352"/>
    </row>
    <row r="140" spans="1:7" ht="14.45" customHeight="1" x14ac:dyDescent="0.25">
      <c r="A140" s="320"/>
      <c r="B140" s="355"/>
      <c r="C140" s="51">
        <v>1001010</v>
      </c>
      <c r="D140" s="44" t="s">
        <v>105</v>
      </c>
      <c r="E140" s="51">
        <v>7896968307823</v>
      </c>
      <c r="F140" s="7"/>
      <c r="G140" s="352"/>
    </row>
    <row r="141" spans="1:7" ht="14.45" customHeight="1" x14ac:dyDescent="0.25">
      <c r="A141" s="320"/>
      <c r="B141" s="355"/>
      <c r="C141" s="51">
        <v>1001010</v>
      </c>
      <c r="D141" s="44" t="s">
        <v>106</v>
      </c>
      <c r="E141" s="51">
        <v>7896968317150</v>
      </c>
      <c r="F141" s="7"/>
      <c r="G141" s="352"/>
    </row>
    <row r="142" spans="1:7" ht="14.45" customHeight="1" x14ac:dyDescent="0.25">
      <c r="A142" s="320"/>
      <c r="B142" s="355"/>
      <c r="C142" s="51">
        <v>1001010</v>
      </c>
      <c r="D142" s="44" t="s">
        <v>107</v>
      </c>
      <c r="E142" s="51">
        <v>7896968316276</v>
      </c>
      <c r="F142" s="7"/>
      <c r="G142" s="352"/>
    </row>
    <row r="143" spans="1:7" ht="14.45" customHeight="1" x14ac:dyDescent="0.25">
      <c r="A143" s="320"/>
      <c r="B143" s="355"/>
      <c r="C143" s="51">
        <v>1001010</v>
      </c>
      <c r="D143" s="44" t="s">
        <v>437</v>
      </c>
      <c r="E143" s="51">
        <v>7896968317334</v>
      </c>
      <c r="F143" s="7"/>
      <c r="G143" s="352"/>
    </row>
    <row r="144" spans="1:7" ht="14.45" customHeight="1" thickBot="1" x14ac:dyDescent="0.3">
      <c r="A144" s="320"/>
      <c r="B144" s="355"/>
      <c r="C144" s="51">
        <v>1001010</v>
      </c>
      <c r="D144" s="44" t="s">
        <v>108</v>
      </c>
      <c r="E144" s="51">
        <v>7896968305676</v>
      </c>
      <c r="F144" s="7"/>
      <c r="G144" s="352"/>
    </row>
    <row r="145" spans="1:7" ht="15" customHeight="1" thickBot="1" x14ac:dyDescent="0.3">
      <c r="A145" s="321"/>
      <c r="B145" s="356"/>
      <c r="C145" s="186" t="s">
        <v>311</v>
      </c>
      <c r="D145" s="187"/>
      <c r="E145" s="188"/>
      <c r="F145" s="24">
        <f>SUM(F125:F144)</f>
        <v>0</v>
      </c>
      <c r="G145" s="17">
        <f>F145*G125</f>
        <v>0</v>
      </c>
    </row>
    <row r="146" spans="1:7" ht="7.15" customHeight="1" thickBot="1" x14ac:dyDescent="0.3">
      <c r="A146" s="47"/>
      <c r="B146" s="47"/>
      <c r="C146" s="47"/>
      <c r="D146" s="47"/>
      <c r="E146" s="47"/>
      <c r="G146"/>
    </row>
    <row r="147" spans="1:7" ht="14.45" customHeight="1" x14ac:dyDescent="0.25">
      <c r="A147" s="357" t="s">
        <v>307</v>
      </c>
      <c r="B147" s="359" t="s">
        <v>14</v>
      </c>
      <c r="C147" s="123">
        <v>1001012</v>
      </c>
      <c r="D147" s="43" t="s">
        <v>633</v>
      </c>
      <c r="E147" s="122">
        <v>7896968320372</v>
      </c>
      <c r="F147" s="10"/>
      <c r="G147" s="297"/>
    </row>
    <row r="148" spans="1:7" ht="14.45" customHeight="1" x14ac:dyDescent="0.25">
      <c r="A148" s="358"/>
      <c r="B148" s="360"/>
      <c r="C148" s="76">
        <v>1001012</v>
      </c>
      <c r="D148" s="44" t="s">
        <v>645</v>
      </c>
      <c r="E148" s="65">
        <v>7896968320389</v>
      </c>
      <c r="F148" s="5"/>
      <c r="G148" s="298"/>
    </row>
    <row r="149" spans="1:7" ht="14.45" customHeight="1" x14ac:dyDescent="0.25">
      <c r="A149" s="358"/>
      <c r="B149" s="360"/>
      <c r="C149" s="76">
        <v>1001012</v>
      </c>
      <c r="D149" s="44" t="s">
        <v>646</v>
      </c>
      <c r="E149" s="65">
        <v>7896968320419</v>
      </c>
      <c r="F149" s="5"/>
      <c r="G149" s="298"/>
    </row>
    <row r="150" spans="1:7" ht="14.45" customHeight="1" x14ac:dyDescent="0.25">
      <c r="A150" s="358"/>
      <c r="B150" s="360"/>
      <c r="C150" s="76">
        <v>1001012</v>
      </c>
      <c r="D150" s="44" t="s">
        <v>647</v>
      </c>
      <c r="E150" s="65">
        <v>7896968320402</v>
      </c>
      <c r="F150" s="5"/>
      <c r="G150" s="298"/>
    </row>
    <row r="151" spans="1:7" ht="14.45" customHeight="1" x14ac:dyDescent="0.25">
      <c r="A151" s="358"/>
      <c r="B151" s="360"/>
      <c r="C151" s="76">
        <v>1001012</v>
      </c>
      <c r="D151" s="44" t="s">
        <v>648</v>
      </c>
      <c r="E151" s="65">
        <v>7896968320396</v>
      </c>
      <c r="F151" s="5"/>
      <c r="G151" s="298"/>
    </row>
    <row r="152" spans="1:7" ht="14.45" customHeight="1" x14ac:dyDescent="0.25">
      <c r="A152" s="358"/>
      <c r="B152" s="360"/>
      <c r="C152" s="76">
        <v>1001012</v>
      </c>
      <c r="D152" s="44" t="s">
        <v>649</v>
      </c>
      <c r="E152" s="65">
        <v>7896968320426</v>
      </c>
      <c r="F152" s="5"/>
      <c r="G152" s="298"/>
    </row>
    <row r="153" spans="1:7" ht="14.45" customHeight="1" x14ac:dyDescent="0.25">
      <c r="A153" s="358"/>
      <c r="B153" s="360"/>
      <c r="C153" s="76">
        <v>1001012</v>
      </c>
      <c r="D153" s="44" t="s">
        <v>650</v>
      </c>
      <c r="E153" s="65">
        <v>7896968320433</v>
      </c>
      <c r="F153" s="5"/>
      <c r="G153" s="298"/>
    </row>
    <row r="154" spans="1:7" ht="14.45" customHeight="1" x14ac:dyDescent="0.25">
      <c r="A154" s="358"/>
      <c r="B154" s="360"/>
      <c r="C154" s="76">
        <v>1001012</v>
      </c>
      <c r="D154" s="44" t="s">
        <v>651</v>
      </c>
      <c r="E154" s="65">
        <v>7896968320488</v>
      </c>
      <c r="F154" s="5"/>
      <c r="G154" s="298"/>
    </row>
    <row r="155" spans="1:7" ht="14.45" customHeight="1" x14ac:dyDescent="0.25">
      <c r="A155" s="358"/>
      <c r="B155" s="360"/>
      <c r="C155" s="76">
        <v>1001012</v>
      </c>
      <c r="D155" s="44" t="s">
        <v>652</v>
      </c>
      <c r="E155" s="65">
        <v>7896968320532</v>
      </c>
      <c r="F155" s="5"/>
      <c r="G155" s="298"/>
    </row>
    <row r="156" spans="1:7" ht="14.45" customHeight="1" x14ac:dyDescent="0.25">
      <c r="A156" s="358"/>
      <c r="B156" s="360"/>
      <c r="C156" s="76">
        <v>1001012</v>
      </c>
      <c r="D156" s="44" t="s">
        <v>653</v>
      </c>
      <c r="E156" s="65">
        <v>7896968320440</v>
      </c>
      <c r="F156" s="5"/>
      <c r="G156" s="298"/>
    </row>
    <row r="157" spans="1:7" ht="14.45" customHeight="1" x14ac:dyDescent="0.25">
      <c r="A157" s="358"/>
      <c r="B157" s="360"/>
      <c r="C157" s="76">
        <v>1001012</v>
      </c>
      <c r="D157" s="44" t="s">
        <v>654</v>
      </c>
      <c r="E157" s="65">
        <v>7896968320457</v>
      </c>
      <c r="F157" s="5"/>
      <c r="G157" s="298"/>
    </row>
    <row r="158" spans="1:7" ht="14.45" customHeight="1" x14ac:dyDescent="0.25">
      <c r="A158" s="358"/>
      <c r="B158" s="360"/>
      <c r="C158" s="76">
        <v>1001012</v>
      </c>
      <c r="D158" s="44" t="s">
        <v>655</v>
      </c>
      <c r="E158" s="65">
        <v>7896968320464</v>
      </c>
      <c r="F158" s="5"/>
      <c r="G158" s="298"/>
    </row>
    <row r="159" spans="1:7" ht="14.45" customHeight="1" x14ac:dyDescent="0.25">
      <c r="A159" s="358"/>
      <c r="B159" s="360"/>
      <c r="C159" s="76">
        <v>1001012</v>
      </c>
      <c r="D159" s="44" t="s">
        <v>656</v>
      </c>
      <c r="E159" s="65">
        <v>7896968320495</v>
      </c>
      <c r="F159" s="5"/>
      <c r="G159" s="298"/>
    </row>
    <row r="160" spans="1:7" ht="14.45" customHeight="1" x14ac:dyDescent="0.25">
      <c r="A160" s="358"/>
      <c r="B160" s="360"/>
      <c r="C160" s="76">
        <v>1001012</v>
      </c>
      <c r="D160" s="44" t="s">
        <v>657</v>
      </c>
      <c r="E160" s="65">
        <v>7896968320549</v>
      </c>
      <c r="F160" s="5"/>
      <c r="G160" s="298"/>
    </row>
    <row r="161" spans="1:7" ht="14.45" customHeight="1" x14ac:dyDescent="0.25">
      <c r="A161" s="358"/>
      <c r="B161" s="360"/>
      <c r="C161" s="76">
        <v>1001012</v>
      </c>
      <c r="D161" s="44" t="s">
        <v>658</v>
      </c>
      <c r="E161" s="65">
        <v>7896968320501</v>
      </c>
      <c r="F161" s="5"/>
      <c r="G161" s="298"/>
    </row>
    <row r="162" spans="1:7" ht="14.45" customHeight="1" x14ac:dyDescent="0.25">
      <c r="A162" s="358"/>
      <c r="B162" s="360"/>
      <c r="C162" s="76">
        <v>1001012</v>
      </c>
      <c r="D162" s="44" t="s">
        <v>659</v>
      </c>
      <c r="E162" s="65">
        <v>7896968320525</v>
      </c>
      <c r="F162" s="5"/>
      <c r="G162" s="298"/>
    </row>
    <row r="163" spans="1:7" ht="14.45" customHeight="1" x14ac:dyDescent="0.25">
      <c r="A163" s="358"/>
      <c r="B163" s="360"/>
      <c r="C163" s="76">
        <v>1001012</v>
      </c>
      <c r="D163" s="44" t="s">
        <v>660</v>
      </c>
      <c r="E163" s="65">
        <v>7896968320471</v>
      </c>
      <c r="F163" s="5"/>
      <c r="G163" s="298"/>
    </row>
    <row r="164" spans="1:7" ht="14.45" customHeight="1" thickBot="1" x14ac:dyDescent="0.3">
      <c r="A164" s="358"/>
      <c r="B164" s="360"/>
      <c r="C164" s="414">
        <v>1001012</v>
      </c>
      <c r="D164" s="52" t="s">
        <v>661</v>
      </c>
      <c r="E164" s="415">
        <v>7896968320518</v>
      </c>
      <c r="F164" s="416"/>
      <c r="G164" s="298"/>
    </row>
    <row r="165" spans="1:7" ht="14.45" customHeight="1" thickBot="1" x14ac:dyDescent="0.3">
      <c r="A165" s="56"/>
      <c r="B165" s="57"/>
      <c r="C165" s="186" t="s">
        <v>311</v>
      </c>
      <c r="D165" s="187"/>
      <c r="E165" s="188"/>
      <c r="F165" s="24">
        <f>SUM(F147:F164)</f>
        <v>0</v>
      </c>
      <c r="G165" s="17">
        <f>F165*G147</f>
        <v>0</v>
      </c>
    </row>
    <row r="166" spans="1:7" ht="6.6" customHeight="1" thickBot="1" x14ac:dyDescent="0.3">
      <c r="A166" s="47"/>
      <c r="B166" s="47"/>
      <c r="C166" s="47"/>
      <c r="D166" s="80"/>
      <c r="E166" s="80"/>
      <c r="G166"/>
    </row>
    <row r="167" spans="1:7" ht="14.45" customHeight="1" x14ac:dyDescent="0.25">
      <c r="A167" s="310" t="s">
        <v>307</v>
      </c>
      <c r="B167" s="340" t="s">
        <v>11</v>
      </c>
      <c r="C167" s="123">
        <v>1001016</v>
      </c>
      <c r="D167" s="43" t="s">
        <v>109</v>
      </c>
      <c r="E167" s="50">
        <v>7896968314852</v>
      </c>
      <c r="F167" s="10"/>
      <c r="G167" s="297"/>
    </row>
    <row r="168" spans="1:7" ht="14.45" customHeight="1" x14ac:dyDescent="0.25">
      <c r="A168" s="311"/>
      <c r="B168" s="341"/>
      <c r="C168" s="76">
        <v>1001016</v>
      </c>
      <c r="D168" s="44" t="s">
        <v>110</v>
      </c>
      <c r="E168" s="51">
        <v>7896968314869</v>
      </c>
      <c r="F168" s="5"/>
      <c r="G168" s="298"/>
    </row>
    <row r="169" spans="1:7" ht="14.45" customHeight="1" x14ac:dyDescent="0.25">
      <c r="A169" s="311"/>
      <c r="B169" s="341"/>
      <c r="C169" s="76">
        <v>1001016</v>
      </c>
      <c r="D169" s="44" t="s">
        <v>111</v>
      </c>
      <c r="E169" s="51">
        <v>7896968314883</v>
      </c>
      <c r="F169" s="5"/>
      <c r="G169" s="298"/>
    </row>
    <row r="170" spans="1:7" ht="14.45" customHeight="1" x14ac:dyDescent="0.25">
      <c r="A170" s="311"/>
      <c r="B170" s="341"/>
      <c r="C170" s="76">
        <v>1001016</v>
      </c>
      <c r="D170" s="44" t="s">
        <v>112</v>
      </c>
      <c r="E170" s="51">
        <v>7896968314876</v>
      </c>
      <c r="F170" s="5"/>
      <c r="G170" s="298"/>
    </row>
    <row r="171" spans="1:7" ht="14.45" customHeight="1" x14ac:dyDescent="0.25">
      <c r="A171" s="311"/>
      <c r="B171" s="341"/>
      <c r="C171" s="76">
        <v>1001016</v>
      </c>
      <c r="D171" s="44" t="s">
        <v>400</v>
      </c>
      <c r="E171" s="51">
        <v>7896968318676</v>
      </c>
      <c r="F171" s="5"/>
      <c r="G171" s="298"/>
    </row>
    <row r="172" spans="1:7" ht="14.45" customHeight="1" x14ac:dyDescent="0.25">
      <c r="A172" s="311"/>
      <c r="B172" s="341"/>
      <c r="C172" s="76">
        <v>1001016</v>
      </c>
      <c r="D172" s="44" t="s">
        <v>113</v>
      </c>
      <c r="E172" s="51">
        <v>7896968316382</v>
      </c>
      <c r="F172" s="5"/>
      <c r="G172" s="298"/>
    </row>
    <row r="173" spans="1:7" ht="14.45" customHeight="1" x14ac:dyDescent="0.25">
      <c r="A173" s="311"/>
      <c r="B173" s="341"/>
      <c r="C173" s="76">
        <v>1001016</v>
      </c>
      <c r="D173" s="44" t="s">
        <v>114</v>
      </c>
      <c r="E173" s="51">
        <v>7896968316405</v>
      </c>
      <c r="F173" s="5"/>
      <c r="G173" s="298"/>
    </row>
    <row r="174" spans="1:7" ht="14.45" customHeight="1" x14ac:dyDescent="0.25">
      <c r="A174" s="311"/>
      <c r="B174" s="341"/>
      <c r="C174" s="76">
        <v>1001016</v>
      </c>
      <c r="D174" s="44" t="s">
        <v>406</v>
      </c>
      <c r="E174" s="51">
        <v>7896968319284</v>
      </c>
      <c r="F174" s="5"/>
      <c r="G174" s="298"/>
    </row>
    <row r="175" spans="1:7" ht="14.45" customHeight="1" x14ac:dyDescent="0.25">
      <c r="A175" s="311"/>
      <c r="B175" s="341"/>
      <c r="C175" s="76">
        <v>1001016</v>
      </c>
      <c r="D175" s="44" t="s">
        <v>115</v>
      </c>
      <c r="E175" s="51">
        <v>7896968314890</v>
      </c>
      <c r="F175" s="5"/>
      <c r="G175" s="298"/>
    </row>
    <row r="176" spans="1:7" ht="14.45" customHeight="1" x14ac:dyDescent="0.25">
      <c r="A176" s="311"/>
      <c r="B176" s="341"/>
      <c r="C176" s="76">
        <v>1001016</v>
      </c>
      <c r="D176" s="44" t="s">
        <v>116</v>
      </c>
      <c r="E176" s="51">
        <v>7896968314906</v>
      </c>
      <c r="F176" s="5"/>
      <c r="G176" s="298"/>
    </row>
    <row r="177" spans="1:7" ht="14.45" customHeight="1" x14ac:dyDescent="0.25">
      <c r="A177" s="311"/>
      <c r="B177" s="341"/>
      <c r="C177" s="76">
        <v>1001016</v>
      </c>
      <c r="D177" s="44" t="s">
        <v>438</v>
      </c>
      <c r="E177" s="51">
        <v>7896968319888</v>
      </c>
      <c r="F177" s="5"/>
      <c r="G177" s="298"/>
    </row>
    <row r="178" spans="1:7" ht="14.45" customHeight="1" x14ac:dyDescent="0.25">
      <c r="A178" s="311"/>
      <c r="B178" s="341"/>
      <c r="C178" s="76">
        <v>1001016</v>
      </c>
      <c r="D178" s="44" t="s">
        <v>117</v>
      </c>
      <c r="E178" s="51">
        <v>7896968314937</v>
      </c>
      <c r="F178" s="5"/>
      <c r="G178" s="298"/>
    </row>
    <row r="179" spans="1:7" ht="14.45" customHeight="1" x14ac:dyDescent="0.25">
      <c r="A179" s="311"/>
      <c r="B179" s="341"/>
      <c r="C179" s="76">
        <v>1001016</v>
      </c>
      <c r="D179" s="44" t="s">
        <v>342</v>
      </c>
      <c r="E179" s="51">
        <v>7896968318669</v>
      </c>
      <c r="F179" s="5"/>
      <c r="G179" s="298"/>
    </row>
    <row r="180" spans="1:7" ht="14.45" customHeight="1" x14ac:dyDescent="0.25">
      <c r="A180" s="311"/>
      <c r="B180" s="341"/>
      <c r="C180" s="76">
        <v>1001016</v>
      </c>
      <c r="D180" s="44" t="s">
        <v>118</v>
      </c>
      <c r="E180" s="51">
        <v>7896968314913</v>
      </c>
      <c r="F180" s="5"/>
      <c r="G180" s="298"/>
    </row>
    <row r="181" spans="1:7" ht="14.45" customHeight="1" x14ac:dyDescent="0.25">
      <c r="A181" s="311"/>
      <c r="B181" s="341"/>
      <c r="C181" s="76">
        <v>1001016</v>
      </c>
      <c r="D181" s="44" t="s">
        <v>439</v>
      </c>
      <c r="E181" s="51">
        <v>7896968317044</v>
      </c>
      <c r="F181" s="5"/>
      <c r="G181" s="298"/>
    </row>
    <row r="182" spans="1:7" ht="14.45" customHeight="1" x14ac:dyDescent="0.25">
      <c r="A182" s="311"/>
      <c r="B182" s="341"/>
      <c r="C182" s="76">
        <v>1001016</v>
      </c>
      <c r="D182" s="44" t="s">
        <v>401</v>
      </c>
      <c r="E182" s="51">
        <v>7896968318683</v>
      </c>
      <c r="F182" s="5"/>
      <c r="G182" s="298"/>
    </row>
    <row r="183" spans="1:7" ht="14.45" customHeight="1" x14ac:dyDescent="0.25">
      <c r="A183" s="311"/>
      <c r="B183" s="341"/>
      <c r="C183" s="76">
        <v>1001016</v>
      </c>
      <c r="D183" s="44" t="s">
        <v>119</v>
      </c>
      <c r="E183" s="51">
        <v>7896968316399</v>
      </c>
      <c r="F183" s="5"/>
      <c r="G183" s="298"/>
    </row>
    <row r="184" spans="1:7" ht="14.45" customHeight="1" x14ac:dyDescent="0.25">
      <c r="A184" s="311"/>
      <c r="B184" s="341"/>
      <c r="C184" s="76">
        <v>1001016</v>
      </c>
      <c r="D184" s="44" t="s">
        <v>405</v>
      </c>
      <c r="E184" s="51">
        <v>7896968319277</v>
      </c>
      <c r="F184" s="5"/>
      <c r="G184" s="298"/>
    </row>
    <row r="185" spans="1:7" ht="14.45" customHeight="1" x14ac:dyDescent="0.25">
      <c r="A185" s="311"/>
      <c r="B185" s="341"/>
      <c r="C185" s="76">
        <v>1001016</v>
      </c>
      <c r="D185" s="44" t="s">
        <v>120</v>
      </c>
      <c r="E185" s="51">
        <v>7896968316290</v>
      </c>
      <c r="F185" s="5"/>
      <c r="G185" s="298"/>
    </row>
    <row r="186" spans="1:7" ht="14.45" customHeight="1" x14ac:dyDescent="0.25">
      <c r="A186" s="311"/>
      <c r="B186" s="341"/>
      <c r="C186" s="76">
        <v>1001016</v>
      </c>
      <c r="D186" s="44" t="s">
        <v>345</v>
      </c>
      <c r="E186" s="51">
        <v>7896968318645</v>
      </c>
      <c r="F186" s="5"/>
      <c r="G186" s="298"/>
    </row>
    <row r="187" spans="1:7" ht="14.45" customHeight="1" x14ac:dyDescent="0.25">
      <c r="A187" s="311"/>
      <c r="B187" s="341"/>
      <c r="C187" s="76">
        <v>1001016</v>
      </c>
      <c r="D187" s="44" t="s">
        <v>346</v>
      </c>
      <c r="E187" s="51">
        <v>7896968318652</v>
      </c>
      <c r="F187" s="5"/>
      <c r="G187" s="298"/>
    </row>
    <row r="188" spans="1:7" ht="14.45" customHeight="1" x14ac:dyDescent="0.25">
      <c r="A188" s="311"/>
      <c r="B188" s="341"/>
      <c r="C188" s="76">
        <v>1001016</v>
      </c>
      <c r="D188" s="44" t="s">
        <v>440</v>
      </c>
      <c r="E188" s="51">
        <v>7896968319697</v>
      </c>
      <c r="F188" s="5"/>
      <c r="G188" s="298"/>
    </row>
    <row r="189" spans="1:7" ht="14.45" customHeight="1" x14ac:dyDescent="0.25">
      <c r="A189" s="311"/>
      <c r="B189" s="341"/>
      <c r="C189" s="76">
        <v>1001016</v>
      </c>
      <c r="D189" s="44" t="s">
        <v>338</v>
      </c>
      <c r="E189" s="51">
        <v>7896968317990</v>
      </c>
      <c r="F189" s="5"/>
      <c r="G189" s="298"/>
    </row>
    <row r="190" spans="1:7" ht="14.45" customHeight="1" x14ac:dyDescent="0.25">
      <c r="A190" s="311"/>
      <c r="B190" s="341"/>
      <c r="C190" s="76">
        <v>1001016</v>
      </c>
      <c r="D190" s="44" t="s">
        <v>339</v>
      </c>
      <c r="E190" s="51">
        <v>7896968318003</v>
      </c>
      <c r="F190" s="5"/>
      <c r="G190" s="298"/>
    </row>
    <row r="191" spans="1:7" ht="14.45" customHeight="1" x14ac:dyDescent="0.25">
      <c r="A191" s="311"/>
      <c r="B191" s="341"/>
      <c r="C191" s="76">
        <v>1001016</v>
      </c>
      <c r="D191" s="44" t="s">
        <v>441</v>
      </c>
      <c r="E191" s="51">
        <v>7896968318010</v>
      </c>
      <c r="F191" s="5"/>
      <c r="G191" s="298"/>
    </row>
    <row r="192" spans="1:7" ht="14.45" customHeight="1" x14ac:dyDescent="0.25">
      <c r="A192" s="311"/>
      <c r="B192" s="341"/>
      <c r="C192" s="76">
        <v>1001016</v>
      </c>
      <c r="D192" s="44" t="s">
        <v>341</v>
      </c>
      <c r="E192" s="51">
        <v>7896968318027</v>
      </c>
      <c r="F192" s="5"/>
      <c r="G192" s="298"/>
    </row>
    <row r="193" spans="1:7" ht="14.45" customHeight="1" x14ac:dyDescent="0.25">
      <c r="A193" s="311"/>
      <c r="B193" s="341"/>
      <c r="C193" s="76">
        <v>1001016</v>
      </c>
      <c r="D193" s="44" t="s">
        <v>344</v>
      </c>
      <c r="E193" s="51">
        <v>7896968318034</v>
      </c>
      <c r="F193" s="5"/>
      <c r="G193" s="298"/>
    </row>
    <row r="194" spans="1:7" ht="14.45" customHeight="1" x14ac:dyDescent="0.25">
      <c r="A194" s="311"/>
      <c r="B194" s="341"/>
      <c r="C194" s="76">
        <v>1001016</v>
      </c>
      <c r="D194" s="44" t="s">
        <v>403</v>
      </c>
      <c r="E194" s="51">
        <v>7896968318041</v>
      </c>
      <c r="F194" s="5"/>
      <c r="G194" s="298"/>
    </row>
    <row r="195" spans="1:7" ht="14.45" customHeight="1" x14ac:dyDescent="0.25">
      <c r="A195" s="311"/>
      <c r="B195" s="341"/>
      <c r="C195" s="76">
        <v>1001016</v>
      </c>
      <c r="D195" s="44" t="s">
        <v>442</v>
      </c>
      <c r="E195" s="51">
        <v>7896968318225</v>
      </c>
      <c r="F195" s="5"/>
      <c r="G195" s="298"/>
    </row>
    <row r="196" spans="1:7" ht="14.45" customHeight="1" x14ac:dyDescent="0.25">
      <c r="A196" s="311"/>
      <c r="B196" s="341"/>
      <c r="C196" s="76">
        <v>1001016</v>
      </c>
      <c r="D196" s="44" t="s">
        <v>340</v>
      </c>
      <c r="E196" s="51">
        <v>7896968318232</v>
      </c>
      <c r="F196" s="5"/>
      <c r="G196" s="298"/>
    </row>
    <row r="197" spans="1:7" ht="14.45" customHeight="1" x14ac:dyDescent="0.25">
      <c r="A197" s="311"/>
      <c r="B197" s="341"/>
      <c r="C197" s="76">
        <v>1001016</v>
      </c>
      <c r="D197" s="44" t="s">
        <v>443</v>
      </c>
      <c r="E197" s="51">
        <v>7896968318256</v>
      </c>
      <c r="F197" s="5"/>
      <c r="G197" s="298"/>
    </row>
    <row r="198" spans="1:7" ht="14.45" customHeight="1" x14ac:dyDescent="0.25">
      <c r="A198" s="311"/>
      <c r="B198" s="341"/>
      <c r="C198" s="76">
        <v>1001016</v>
      </c>
      <c r="D198" s="44" t="s">
        <v>343</v>
      </c>
      <c r="E198" s="51">
        <v>7896968318621</v>
      </c>
      <c r="F198" s="5"/>
      <c r="G198" s="298"/>
    </row>
    <row r="199" spans="1:7" ht="14.45" customHeight="1" x14ac:dyDescent="0.25">
      <c r="A199" s="311"/>
      <c r="B199" s="341"/>
      <c r="C199" s="76">
        <v>1001016</v>
      </c>
      <c r="D199" s="44" t="s">
        <v>392</v>
      </c>
      <c r="E199" s="51">
        <v>7896968319000</v>
      </c>
      <c r="F199" s="5"/>
      <c r="G199" s="298"/>
    </row>
    <row r="200" spans="1:7" ht="14.45" customHeight="1" x14ac:dyDescent="0.25">
      <c r="A200" s="311"/>
      <c r="B200" s="341"/>
      <c r="C200" s="76">
        <v>1001016</v>
      </c>
      <c r="D200" s="44" t="s">
        <v>391</v>
      </c>
      <c r="E200" s="51">
        <v>7896968318980</v>
      </c>
      <c r="F200" s="5"/>
      <c r="G200" s="298"/>
    </row>
    <row r="201" spans="1:7" ht="14.45" customHeight="1" x14ac:dyDescent="0.25">
      <c r="A201" s="311"/>
      <c r="B201" s="341"/>
      <c r="C201" s="76">
        <v>1001016</v>
      </c>
      <c r="D201" s="44" t="s">
        <v>444</v>
      </c>
      <c r="E201" s="51">
        <v>7896968319246</v>
      </c>
      <c r="F201" s="5"/>
      <c r="G201" s="298"/>
    </row>
    <row r="202" spans="1:7" ht="14.45" customHeight="1" x14ac:dyDescent="0.25">
      <c r="A202" s="311"/>
      <c r="B202" s="341"/>
      <c r="C202" s="76">
        <v>1001016</v>
      </c>
      <c r="D202" s="44" t="s">
        <v>402</v>
      </c>
      <c r="E202" s="51">
        <v>7896968319253</v>
      </c>
      <c r="F202" s="5"/>
      <c r="G202" s="298"/>
    </row>
    <row r="203" spans="1:7" ht="14.45" customHeight="1" thickBot="1" x14ac:dyDescent="0.3">
      <c r="A203" s="311"/>
      <c r="B203" s="341"/>
      <c r="C203" s="76">
        <v>1001016</v>
      </c>
      <c r="D203" s="44" t="s">
        <v>404</v>
      </c>
      <c r="E203" s="51">
        <v>7896968319260</v>
      </c>
      <c r="F203" s="5"/>
      <c r="G203" s="298"/>
    </row>
    <row r="204" spans="1:7" ht="16.5" thickBot="1" x14ac:dyDescent="0.3">
      <c r="A204" s="312"/>
      <c r="B204" s="342"/>
      <c r="C204" s="166" t="s">
        <v>311</v>
      </c>
      <c r="D204" s="167"/>
      <c r="E204" s="168"/>
      <c r="F204" s="21">
        <f>SUM(F167:F203)</f>
        <v>0</v>
      </c>
      <c r="G204" s="17">
        <f>F204*G167</f>
        <v>0</v>
      </c>
    </row>
    <row r="205" spans="1:7" ht="6" customHeight="1" thickBot="1" x14ac:dyDescent="0.3">
      <c r="A205" s="47"/>
      <c r="B205" s="47"/>
      <c r="C205" s="47"/>
      <c r="D205" s="47"/>
      <c r="E205" s="60"/>
    </row>
    <row r="206" spans="1:7" ht="15.75" x14ac:dyDescent="0.25">
      <c r="A206" s="151" t="s">
        <v>13</v>
      </c>
      <c r="B206" s="152"/>
      <c r="C206" s="152"/>
      <c r="D206" s="153" t="s">
        <v>308</v>
      </c>
      <c r="E206" s="374" t="s">
        <v>309</v>
      </c>
      <c r="F206" s="389" t="s">
        <v>312</v>
      </c>
      <c r="G206" s="159" t="s">
        <v>310</v>
      </c>
    </row>
    <row r="207" spans="1:7" ht="16.5" thickBot="1" x14ac:dyDescent="0.3">
      <c r="A207" s="38" t="s">
        <v>6</v>
      </c>
      <c r="B207" s="39" t="s">
        <v>318</v>
      </c>
      <c r="C207" s="70" t="s">
        <v>306</v>
      </c>
      <c r="D207" s="154"/>
      <c r="E207" s="375"/>
      <c r="F207" s="390"/>
      <c r="G207" s="170"/>
    </row>
    <row r="208" spans="1:7" ht="14.45" customHeight="1" x14ac:dyDescent="0.25">
      <c r="A208" s="391" t="s">
        <v>313</v>
      </c>
      <c r="B208" s="394" t="s">
        <v>320</v>
      </c>
      <c r="C208" s="123">
        <v>1001065</v>
      </c>
      <c r="D208" s="43" t="s">
        <v>135</v>
      </c>
      <c r="E208" s="50">
        <v>7896968306376</v>
      </c>
      <c r="F208" s="32"/>
      <c r="G208" s="297"/>
    </row>
    <row r="209" spans="1:7" ht="14.45" customHeight="1" x14ac:dyDescent="0.25">
      <c r="A209" s="392"/>
      <c r="B209" s="395"/>
      <c r="C209" s="76">
        <v>1001065</v>
      </c>
      <c r="D209" s="44" t="s">
        <v>136</v>
      </c>
      <c r="E209" s="51">
        <v>7896968306383</v>
      </c>
      <c r="F209" s="4"/>
      <c r="G209" s="298"/>
    </row>
    <row r="210" spans="1:7" ht="14.45" customHeight="1" x14ac:dyDescent="0.25">
      <c r="A210" s="392"/>
      <c r="B210" s="395"/>
      <c r="C210" s="76">
        <v>1001065</v>
      </c>
      <c r="D210" s="44" t="s">
        <v>137</v>
      </c>
      <c r="E210" s="51">
        <v>7896968306406</v>
      </c>
      <c r="F210" s="4"/>
      <c r="G210" s="298"/>
    </row>
    <row r="211" spans="1:7" ht="14.45" customHeight="1" x14ac:dyDescent="0.25">
      <c r="A211" s="392"/>
      <c r="B211" s="395"/>
      <c r="C211" s="76">
        <v>1001065</v>
      </c>
      <c r="D211" s="44" t="s">
        <v>138</v>
      </c>
      <c r="E211" s="51">
        <v>7896968306390</v>
      </c>
      <c r="F211" s="4"/>
      <c r="G211" s="298"/>
    </row>
    <row r="212" spans="1:7" ht="14.45" customHeight="1" x14ac:dyDescent="0.25">
      <c r="A212" s="392"/>
      <c r="B212" s="395"/>
      <c r="C212" s="76">
        <v>1001065</v>
      </c>
      <c r="D212" s="44" t="s">
        <v>139</v>
      </c>
      <c r="E212" s="51">
        <v>7896968306420</v>
      </c>
      <c r="F212" s="4"/>
      <c r="G212" s="298"/>
    </row>
    <row r="213" spans="1:7" ht="14.45" customHeight="1" x14ac:dyDescent="0.25">
      <c r="A213" s="392"/>
      <c r="B213" s="395"/>
      <c r="C213" s="76">
        <v>1001065</v>
      </c>
      <c r="D213" s="44" t="s">
        <v>140</v>
      </c>
      <c r="E213" s="51">
        <v>7896968306437</v>
      </c>
      <c r="F213" s="4"/>
      <c r="G213" s="298"/>
    </row>
    <row r="214" spans="1:7" ht="14.45" customHeight="1" x14ac:dyDescent="0.25">
      <c r="A214" s="392"/>
      <c r="B214" s="395"/>
      <c r="C214" s="76">
        <v>1001065</v>
      </c>
      <c r="D214" s="44" t="s">
        <v>141</v>
      </c>
      <c r="E214" s="51">
        <v>7896968306444</v>
      </c>
      <c r="F214" s="4"/>
      <c r="G214" s="298"/>
    </row>
    <row r="215" spans="1:7" ht="14.45" customHeight="1" x14ac:dyDescent="0.25">
      <c r="A215" s="392"/>
      <c r="B215" s="395"/>
      <c r="C215" s="76">
        <v>1001065</v>
      </c>
      <c r="D215" s="44" t="s">
        <v>142</v>
      </c>
      <c r="E215" s="51">
        <v>7896968306451</v>
      </c>
      <c r="F215" s="4"/>
      <c r="G215" s="298"/>
    </row>
    <row r="216" spans="1:7" ht="14.45" customHeight="1" x14ac:dyDescent="0.25">
      <c r="A216" s="392"/>
      <c r="B216" s="395"/>
      <c r="C216" s="76">
        <v>1001065</v>
      </c>
      <c r="D216" s="44" t="s">
        <v>445</v>
      </c>
      <c r="E216" s="51">
        <v>7896968306475</v>
      </c>
      <c r="F216" s="4"/>
      <c r="G216" s="298"/>
    </row>
    <row r="217" spans="1:7" ht="14.45" customHeight="1" x14ac:dyDescent="0.25">
      <c r="A217" s="392"/>
      <c r="B217" s="395"/>
      <c r="C217" s="76">
        <v>1001065</v>
      </c>
      <c r="D217" s="44" t="s">
        <v>143</v>
      </c>
      <c r="E217" s="51">
        <v>7896968306482</v>
      </c>
      <c r="F217" s="4"/>
      <c r="G217" s="298"/>
    </row>
    <row r="218" spans="1:7" ht="14.45" customHeight="1" x14ac:dyDescent="0.25">
      <c r="A218" s="392"/>
      <c r="B218" s="395"/>
      <c r="C218" s="76">
        <v>1001065</v>
      </c>
      <c r="D218" s="44" t="s">
        <v>144</v>
      </c>
      <c r="E218" s="51">
        <v>7896968306499</v>
      </c>
      <c r="F218" s="4"/>
      <c r="G218" s="298"/>
    </row>
    <row r="219" spans="1:7" ht="14.45" customHeight="1" x14ac:dyDescent="0.25">
      <c r="A219" s="392"/>
      <c r="B219" s="395"/>
      <c r="C219" s="76">
        <v>1001065</v>
      </c>
      <c r="D219" s="44" t="s">
        <v>145</v>
      </c>
      <c r="E219" s="51">
        <v>7896968301210</v>
      </c>
      <c r="F219" s="4"/>
      <c r="G219" s="298"/>
    </row>
    <row r="220" spans="1:7" ht="14.45" customHeight="1" x14ac:dyDescent="0.25">
      <c r="A220" s="392"/>
      <c r="B220" s="395"/>
      <c r="C220" s="76">
        <v>1001065</v>
      </c>
      <c r="D220" s="44" t="s">
        <v>146</v>
      </c>
      <c r="E220" s="51">
        <v>7896968301166</v>
      </c>
      <c r="F220" s="4"/>
      <c r="G220" s="298"/>
    </row>
    <row r="221" spans="1:7" ht="15.75" x14ac:dyDescent="0.25">
      <c r="A221" s="392"/>
      <c r="B221" s="395"/>
      <c r="C221" s="76">
        <v>1001065</v>
      </c>
      <c r="D221" s="44" t="s">
        <v>147</v>
      </c>
      <c r="E221" s="51">
        <v>7896968300244</v>
      </c>
      <c r="F221" s="4"/>
      <c r="G221" s="298"/>
    </row>
    <row r="222" spans="1:7" ht="16.5" thickBot="1" x14ac:dyDescent="0.3">
      <c r="A222" s="393"/>
      <c r="B222" s="396"/>
      <c r="C222" s="126">
        <v>1001065</v>
      </c>
      <c r="D222" s="46" t="s">
        <v>148</v>
      </c>
      <c r="E222" s="59">
        <v>7896968306369</v>
      </c>
      <c r="F222" s="23"/>
      <c r="G222" s="339"/>
    </row>
    <row r="223" spans="1:7" ht="16.5" thickBot="1" x14ac:dyDescent="0.3">
      <c r="A223" s="48"/>
      <c r="B223" s="49"/>
      <c r="C223" s="166" t="s">
        <v>311</v>
      </c>
      <c r="D223" s="167"/>
      <c r="E223" s="343"/>
      <c r="F223" s="85">
        <f>SUM(F208:F222)</f>
        <v>0</v>
      </c>
      <c r="G223" s="19">
        <f>F223*G208</f>
        <v>0</v>
      </c>
    </row>
    <row r="224" spans="1:7" ht="6.6" customHeight="1" thickBot="1" x14ac:dyDescent="0.3">
      <c r="A224" s="47"/>
      <c r="B224" s="47"/>
      <c r="C224" s="47"/>
      <c r="D224" s="47"/>
      <c r="E224" s="47"/>
      <c r="G224"/>
    </row>
    <row r="225" spans="1:7" ht="14.45" customHeight="1" x14ac:dyDescent="0.25">
      <c r="A225" s="290" t="s">
        <v>313</v>
      </c>
      <c r="B225" s="293" t="s">
        <v>4</v>
      </c>
      <c r="C225" s="123" t="s">
        <v>12</v>
      </c>
      <c r="D225" s="43" t="s">
        <v>245</v>
      </c>
      <c r="E225" s="50">
        <v>7896968304600</v>
      </c>
      <c r="F225" s="32"/>
      <c r="G225" s="297"/>
    </row>
    <row r="226" spans="1:7" ht="14.45" customHeight="1" x14ac:dyDescent="0.25">
      <c r="A226" s="291"/>
      <c r="B226" s="294"/>
      <c r="C226" s="76" t="s">
        <v>12</v>
      </c>
      <c r="D226" s="44" t="s">
        <v>246</v>
      </c>
      <c r="E226" s="51">
        <v>7896968304617</v>
      </c>
      <c r="F226" s="4"/>
      <c r="G226" s="298"/>
    </row>
    <row r="227" spans="1:7" ht="14.45" customHeight="1" x14ac:dyDescent="0.25">
      <c r="A227" s="291"/>
      <c r="B227" s="294"/>
      <c r="C227" s="76" t="s">
        <v>12</v>
      </c>
      <c r="D227" s="44" t="s">
        <v>247</v>
      </c>
      <c r="E227" s="51">
        <v>7896968304631</v>
      </c>
      <c r="F227" s="4"/>
      <c r="G227" s="298"/>
    </row>
    <row r="228" spans="1:7" ht="14.45" customHeight="1" x14ac:dyDescent="0.25">
      <c r="A228" s="291"/>
      <c r="B228" s="295"/>
      <c r="C228" s="76" t="s">
        <v>12</v>
      </c>
      <c r="D228" s="65" t="s">
        <v>248</v>
      </c>
      <c r="E228" s="51">
        <v>7896968304624</v>
      </c>
      <c r="F228" s="4"/>
      <c r="G228" s="298"/>
    </row>
    <row r="229" spans="1:7" ht="14.45" customHeight="1" x14ac:dyDescent="0.25">
      <c r="A229" s="291"/>
      <c r="B229" s="295"/>
      <c r="C229" s="76" t="s">
        <v>12</v>
      </c>
      <c r="D229" s="65" t="s">
        <v>249</v>
      </c>
      <c r="E229" s="51">
        <v>7896968316030</v>
      </c>
      <c r="F229" s="4"/>
      <c r="G229" s="298"/>
    </row>
    <row r="230" spans="1:7" ht="14.45" customHeight="1" x14ac:dyDescent="0.25">
      <c r="A230" s="291"/>
      <c r="B230" s="295"/>
      <c r="C230" s="76" t="s">
        <v>12</v>
      </c>
      <c r="D230" s="44" t="s">
        <v>250</v>
      </c>
      <c r="E230" s="51">
        <v>7896968304655</v>
      </c>
      <c r="F230" s="4"/>
      <c r="G230" s="298"/>
    </row>
    <row r="231" spans="1:7" ht="14.45" customHeight="1" x14ac:dyDescent="0.25">
      <c r="A231" s="291"/>
      <c r="B231" s="295"/>
      <c r="C231" s="76" t="s">
        <v>12</v>
      </c>
      <c r="D231" s="65" t="s">
        <v>251</v>
      </c>
      <c r="E231" s="51">
        <v>7896968304662</v>
      </c>
      <c r="F231" s="4"/>
      <c r="G231" s="298"/>
    </row>
    <row r="232" spans="1:7" ht="14.45" customHeight="1" x14ac:dyDescent="0.25">
      <c r="A232" s="291"/>
      <c r="B232" s="295"/>
      <c r="C232" s="76" t="s">
        <v>12</v>
      </c>
      <c r="D232" s="65" t="s">
        <v>252</v>
      </c>
      <c r="E232" s="45">
        <v>7896968304853</v>
      </c>
      <c r="F232" s="4"/>
      <c r="G232" s="298"/>
    </row>
    <row r="233" spans="1:7" ht="14.45" customHeight="1" x14ac:dyDescent="0.25">
      <c r="A233" s="291"/>
      <c r="B233" s="295"/>
      <c r="C233" s="76" t="s">
        <v>12</v>
      </c>
      <c r="D233" s="65" t="s">
        <v>253</v>
      </c>
      <c r="E233" s="51">
        <v>7896968304686</v>
      </c>
      <c r="F233" s="4"/>
      <c r="G233" s="298"/>
    </row>
    <row r="234" spans="1:7" ht="14.45" customHeight="1" x14ac:dyDescent="0.25">
      <c r="A234" s="291"/>
      <c r="B234" s="295"/>
      <c r="C234" s="76" t="s">
        <v>12</v>
      </c>
      <c r="D234" s="65" t="s">
        <v>254</v>
      </c>
      <c r="E234" s="45">
        <v>7896968304693</v>
      </c>
      <c r="F234" s="4"/>
      <c r="G234" s="298"/>
    </row>
    <row r="235" spans="1:7" ht="14.45" customHeight="1" x14ac:dyDescent="0.25">
      <c r="A235" s="291"/>
      <c r="B235" s="295"/>
      <c r="C235" s="76" t="s">
        <v>12</v>
      </c>
      <c r="D235" s="65" t="s">
        <v>446</v>
      </c>
      <c r="E235" s="45">
        <v>7896968315927</v>
      </c>
      <c r="F235" s="4"/>
      <c r="G235" s="298"/>
    </row>
    <row r="236" spans="1:7" ht="14.45" customHeight="1" x14ac:dyDescent="0.25">
      <c r="A236" s="291"/>
      <c r="B236" s="295"/>
      <c r="C236" s="76" t="s">
        <v>12</v>
      </c>
      <c r="D236" s="44" t="s">
        <v>255</v>
      </c>
      <c r="E236" s="51">
        <v>7896968304747</v>
      </c>
      <c r="F236" s="4"/>
      <c r="G236" s="298"/>
    </row>
    <row r="237" spans="1:7" ht="14.45" customHeight="1" x14ac:dyDescent="0.25">
      <c r="A237" s="291"/>
      <c r="B237" s="295"/>
      <c r="C237" s="76" t="s">
        <v>12</v>
      </c>
      <c r="D237" s="65" t="s">
        <v>256</v>
      </c>
      <c r="E237" s="51">
        <v>7896968304679</v>
      </c>
      <c r="F237" s="4"/>
      <c r="G237" s="298"/>
    </row>
    <row r="238" spans="1:7" ht="14.45" customHeight="1" x14ac:dyDescent="0.25">
      <c r="A238" s="291"/>
      <c r="B238" s="295"/>
      <c r="C238" s="76" t="s">
        <v>12</v>
      </c>
      <c r="D238" s="44" t="s">
        <v>257</v>
      </c>
      <c r="E238" s="51">
        <v>7896968304709</v>
      </c>
      <c r="F238" s="4"/>
      <c r="G238" s="298"/>
    </row>
    <row r="239" spans="1:7" ht="14.45" customHeight="1" x14ac:dyDescent="0.25">
      <c r="A239" s="291"/>
      <c r="B239" s="295"/>
      <c r="C239" s="76" t="s">
        <v>12</v>
      </c>
      <c r="D239" s="44" t="s">
        <v>447</v>
      </c>
      <c r="E239" s="51">
        <v>7896968316603</v>
      </c>
      <c r="F239" s="4"/>
      <c r="G239" s="298"/>
    </row>
    <row r="240" spans="1:7" ht="14.45" customHeight="1" x14ac:dyDescent="0.25">
      <c r="A240" s="291"/>
      <c r="B240" s="295"/>
      <c r="C240" s="76" t="s">
        <v>12</v>
      </c>
      <c r="D240" s="65" t="s">
        <v>258</v>
      </c>
      <c r="E240" s="51">
        <v>7896968316856</v>
      </c>
      <c r="F240" s="4"/>
      <c r="G240" s="298"/>
    </row>
    <row r="241" spans="1:7" ht="14.45" customHeight="1" x14ac:dyDescent="0.25">
      <c r="A241" s="291"/>
      <c r="B241" s="295"/>
      <c r="C241" s="76" t="s">
        <v>12</v>
      </c>
      <c r="D241" s="65" t="s">
        <v>259</v>
      </c>
      <c r="E241" s="51">
        <v>7896968315989</v>
      </c>
      <c r="F241" s="4"/>
      <c r="G241" s="298"/>
    </row>
    <row r="242" spans="1:7" ht="14.45" customHeight="1" x14ac:dyDescent="0.25">
      <c r="A242" s="291"/>
      <c r="B242" s="295"/>
      <c r="C242" s="76" t="s">
        <v>12</v>
      </c>
      <c r="D242" s="44" t="s">
        <v>260</v>
      </c>
      <c r="E242" s="51">
        <v>7896968304761</v>
      </c>
      <c r="F242" s="4"/>
      <c r="G242" s="298"/>
    </row>
    <row r="243" spans="1:7" ht="14.45" customHeight="1" x14ac:dyDescent="0.25">
      <c r="A243" s="291"/>
      <c r="B243" s="295"/>
      <c r="C243" s="76" t="s">
        <v>12</v>
      </c>
      <c r="D243" s="65" t="s">
        <v>261</v>
      </c>
      <c r="E243" s="51">
        <v>7896968304778</v>
      </c>
      <c r="F243" s="4"/>
      <c r="G243" s="298"/>
    </row>
    <row r="244" spans="1:7" ht="14.45" customHeight="1" x14ac:dyDescent="0.25">
      <c r="A244" s="291"/>
      <c r="B244" s="295"/>
      <c r="C244" s="76" t="s">
        <v>12</v>
      </c>
      <c r="D244" s="65" t="s">
        <v>262</v>
      </c>
      <c r="E244" s="51">
        <v>7896968316283</v>
      </c>
      <c r="F244" s="4"/>
      <c r="G244" s="298"/>
    </row>
    <row r="245" spans="1:7" ht="15.75" x14ac:dyDescent="0.25">
      <c r="A245" s="291"/>
      <c r="B245" s="295"/>
      <c r="C245" s="76" t="s">
        <v>12</v>
      </c>
      <c r="D245" s="65" t="s">
        <v>263</v>
      </c>
      <c r="E245" s="51">
        <v>7896968316542</v>
      </c>
      <c r="F245" s="4"/>
      <c r="G245" s="298"/>
    </row>
    <row r="246" spans="1:7" ht="15.75" x14ac:dyDescent="0.25">
      <c r="A246" s="291"/>
      <c r="B246" s="295"/>
      <c r="C246" s="76" t="s">
        <v>12</v>
      </c>
      <c r="D246" s="44" t="s">
        <v>264</v>
      </c>
      <c r="E246" s="51">
        <v>7896968316566</v>
      </c>
      <c r="F246" s="4"/>
      <c r="G246" s="298"/>
    </row>
    <row r="247" spans="1:7" ht="15.75" x14ac:dyDescent="0.25">
      <c r="A247" s="291"/>
      <c r="B247" s="295"/>
      <c r="C247" s="76" t="s">
        <v>12</v>
      </c>
      <c r="D247" s="65" t="s">
        <v>448</v>
      </c>
      <c r="E247" s="51">
        <v>7896968308820</v>
      </c>
      <c r="F247" s="4"/>
      <c r="G247" s="298"/>
    </row>
    <row r="248" spans="1:7" ht="15.75" x14ac:dyDescent="0.25">
      <c r="A248" s="291"/>
      <c r="B248" s="295"/>
      <c r="C248" s="76" t="s">
        <v>12</v>
      </c>
      <c r="D248" s="44" t="s">
        <v>347</v>
      </c>
      <c r="E248" s="51">
        <v>7896968317853</v>
      </c>
      <c r="F248" s="4"/>
      <c r="G248" s="298"/>
    </row>
    <row r="249" spans="1:7" ht="15.75" x14ac:dyDescent="0.25">
      <c r="A249" s="291"/>
      <c r="B249" s="295"/>
      <c r="C249" s="76" t="s">
        <v>12</v>
      </c>
      <c r="D249" s="44" t="s">
        <v>348</v>
      </c>
      <c r="E249" s="51">
        <v>7896968317860</v>
      </c>
      <c r="F249" s="4"/>
      <c r="G249" s="298"/>
    </row>
    <row r="250" spans="1:7" ht="15.75" x14ac:dyDescent="0.25">
      <c r="A250" s="291"/>
      <c r="B250" s="295"/>
      <c r="C250" s="76" t="s">
        <v>12</v>
      </c>
      <c r="D250" s="44" t="s">
        <v>350</v>
      </c>
      <c r="E250" s="51">
        <v>7896968317877</v>
      </c>
      <c r="F250" s="4"/>
      <c r="G250" s="298"/>
    </row>
    <row r="251" spans="1:7" ht="15.75" x14ac:dyDescent="0.25">
      <c r="A251" s="291"/>
      <c r="B251" s="295"/>
      <c r="C251" s="76" t="s">
        <v>12</v>
      </c>
      <c r="D251" s="44" t="s">
        <v>351</v>
      </c>
      <c r="E251" s="51">
        <v>7896968317884</v>
      </c>
      <c r="F251" s="4"/>
      <c r="G251" s="298"/>
    </row>
    <row r="252" spans="1:7" ht="15.75" x14ac:dyDescent="0.25">
      <c r="A252" s="291"/>
      <c r="B252" s="295"/>
      <c r="C252" s="76" t="s">
        <v>12</v>
      </c>
      <c r="D252" s="44" t="s">
        <v>353</v>
      </c>
      <c r="E252" s="51">
        <v>7896968317891</v>
      </c>
      <c r="F252" s="4"/>
      <c r="G252" s="298"/>
    </row>
    <row r="253" spans="1:7" ht="15.75" x14ac:dyDescent="0.25">
      <c r="A253" s="291"/>
      <c r="B253" s="295"/>
      <c r="C253" s="76" t="s">
        <v>12</v>
      </c>
      <c r="D253" s="44" t="s">
        <v>355</v>
      </c>
      <c r="E253" s="51">
        <v>7896968317907</v>
      </c>
      <c r="F253" s="4"/>
      <c r="G253" s="298"/>
    </row>
    <row r="254" spans="1:7" ht="15.75" x14ac:dyDescent="0.25">
      <c r="A254" s="291"/>
      <c r="B254" s="295"/>
      <c r="C254" s="76" t="s">
        <v>12</v>
      </c>
      <c r="D254" s="44" t="s">
        <v>449</v>
      </c>
      <c r="E254" s="51">
        <v>7896968318164</v>
      </c>
      <c r="F254" s="4"/>
      <c r="G254" s="298"/>
    </row>
    <row r="255" spans="1:7" ht="15.75" x14ac:dyDescent="0.25">
      <c r="A255" s="291"/>
      <c r="B255" s="295"/>
      <c r="C255" s="76" t="s">
        <v>12</v>
      </c>
      <c r="D255" s="44" t="s">
        <v>349</v>
      </c>
      <c r="E255" s="51">
        <v>7896968318171</v>
      </c>
      <c r="F255" s="4"/>
      <c r="G255" s="298"/>
    </row>
    <row r="256" spans="1:7" ht="15.75" x14ac:dyDescent="0.25">
      <c r="A256" s="291"/>
      <c r="B256" s="295"/>
      <c r="C256" s="76" t="s">
        <v>12</v>
      </c>
      <c r="D256" s="44" t="s">
        <v>450</v>
      </c>
      <c r="E256" s="51">
        <v>7896968318195</v>
      </c>
      <c r="F256" s="4"/>
      <c r="G256" s="298"/>
    </row>
    <row r="257" spans="1:7" ht="15.75" x14ac:dyDescent="0.25">
      <c r="A257" s="291"/>
      <c r="B257" s="295"/>
      <c r="C257" s="76" t="s">
        <v>12</v>
      </c>
      <c r="D257" s="44" t="s">
        <v>352</v>
      </c>
      <c r="E257" s="51">
        <v>7896968318539</v>
      </c>
      <c r="F257" s="4"/>
      <c r="G257" s="298"/>
    </row>
    <row r="258" spans="1:7" ht="15.75" x14ac:dyDescent="0.25">
      <c r="A258" s="291"/>
      <c r="B258" s="295"/>
      <c r="C258" s="76" t="s">
        <v>12</v>
      </c>
      <c r="D258" s="65" t="s">
        <v>393</v>
      </c>
      <c r="E258" s="45">
        <v>7896968318973</v>
      </c>
      <c r="F258" s="4"/>
      <c r="G258" s="298"/>
    </row>
    <row r="259" spans="1:7" ht="15.75" x14ac:dyDescent="0.25">
      <c r="A259" s="291"/>
      <c r="B259" s="295"/>
      <c r="C259" s="76" t="s">
        <v>12</v>
      </c>
      <c r="D259" s="65" t="s">
        <v>394</v>
      </c>
      <c r="E259" s="45">
        <v>7896968318959</v>
      </c>
      <c r="F259" s="4"/>
      <c r="G259" s="298"/>
    </row>
    <row r="260" spans="1:7" ht="15.75" x14ac:dyDescent="0.25">
      <c r="A260" s="291"/>
      <c r="B260" s="295"/>
      <c r="C260" s="76" t="s">
        <v>12</v>
      </c>
      <c r="D260" s="65" t="s">
        <v>407</v>
      </c>
      <c r="E260" s="45">
        <v>7896968319185</v>
      </c>
      <c r="F260" s="4"/>
      <c r="G260" s="298"/>
    </row>
    <row r="261" spans="1:7" ht="15.75" x14ac:dyDescent="0.25">
      <c r="A261" s="291"/>
      <c r="B261" s="295"/>
      <c r="C261" s="76" t="s">
        <v>12</v>
      </c>
      <c r="D261" s="65" t="s">
        <v>408</v>
      </c>
      <c r="E261" s="45">
        <v>7896968319192</v>
      </c>
      <c r="F261" s="4"/>
      <c r="G261" s="298"/>
    </row>
    <row r="262" spans="1:7" ht="15.75" x14ac:dyDescent="0.25">
      <c r="A262" s="291"/>
      <c r="B262" s="295"/>
      <c r="C262" s="76" t="s">
        <v>12</v>
      </c>
      <c r="D262" s="65" t="s">
        <v>409</v>
      </c>
      <c r="E262" s="45">
        <v>7896968319208</v>
      </c>
      <c r="F262" s="4"/>
      <c r="G262" s="298"/>
    </row>
    <row r="263" spans="1:7" ht="15.75" x14ac:dyDescent="0.25">
      <c r="A263" s="291"/>
      <c r="B263" s="295"/>
      <c r="C263" s="76" t="s">
        <v>12</v>
      </c>
      <c r="D263" s="65" t="s">
        <v>354</v>
      </c>
      <c r="E263" s="45">
        <v>7896968313855</v>
      </c>
      <c r="F263" s="4"/>
      <c r="G263" s="298"/>
    </row>
    <row r="264" spans="1:7" ht="16.5" thickBot="1" x14ac:dyDescent="0.3">
      <c r="A264" s="292"/>
      <c r="B264" s="296"/>
      <c r="C264" s="126" t="s">
        <v>12</v>
      </c>
      <c r="D264" s="125" t="s">
        <v>265</v>
      </c>
      <c r="E264" s="139">
        <v>7896968304594</v>
      </c>
      <c r="F264" s="23"/>
      <c r="G264" s="339"/>
    </row>
    <row r="265" spans="1:7" ht="14.45" customHeight="1" thickBot="1" x14ac:dyDescent="0.3">
      <c r="A265" s="186" t="s">
        <v>311</v>
      </c>
      <c r="B265" s="187"/>
      <c r="C265" s="187"/>
      <c r="D265" s="187"/>
      <c r="E265" s="188"/>
      <c r="F265" s="28">
        <f>SUM(F225:F264)</f>
        <v>0</v>
      </c>
      <c r="G265" s="17">
        <f>F265*G225</f>
        <v>0</v>
      </c>
    </row>
    <row r="266" spans="1:7" ht="14.45" customHeight="1" thickBot="1" x14ac:dyDescent="0.3">
      <c r="A266" s="131"/>
      <c r="B266" s="127"/>
      <c r="C266" s="127"/>
      <c r="D266" s="127"/>
      <c r="E266" s="128"/>
      <c r="F266" s="129"/>
      <c r="G266" s="130"/>
    </row>
    <row r="267" spans="1:7" ht="14.45" customHeight="1" x14ac:dyDescent="0.25">
      <c r="A267" s="290" t="s">
        <v>313</v>
      </c>
      <c r="B267" s="293" t="s">
        <v>5</v>
      </c>
      <c r="C267" s="123" t="s">
        <v>498</v>
      </c>
      <c r="D267" s="43" t="s">
        <v>663</v>
      </c>
      <c r="E267" s="122">
        <v>7896968320686</v>
      </c>
      <c r="F267" s="32"/>
      <c r="G267" s="297"/>
    </row>
    <row r="268" spans="1:7" ht="14.45" customHeight="1" x14ac:dyDescent="0.25">
      <c r="A268" s="291"/>
      <c r="B268" s="294"/>
      <c r="C268" s="76" t="s">
        <v>498</v>
      </c>
      <c r="D268" s="44" t="s">
        <v>499</v>
      </c>
      <c r="E268" s="65">
        <v>7896968319949</v>
      </c>
      <c r="F268" s="4"/>
      <c r="G268" s="298"/>
    </row>
    <row r="269" spans="1:7" ht="14.45" customHeight="1" x14ac:dyDescent="0.25">
      <c r="A269" s="291"/>
      <c r="B269" s="294"/>
      <c r="C269" s="76" t="s">
        <v>498</v>
      </c>
      <c r="D269" s="44" t="s">
        <v>500</v>
      </c>
      <c r="E269" s="65">
        <v>7896968319956</v>
      </c>
      <c r="F269" s="4"/>
      <c r="G269" s="298"/>
    </row>
    <row r="270" spans="1:7" ht="14.45" customHeight="1" x14ac:dyDescent="0.25">
      <c r="A270" s="291"/>
      <c r="B270" s="295"/>
      <c r="C270" s="76" t="s">
        <v>498</v>
      </c>
      <c r="D270" s="44" t="s">
        <v>501</v>
      </c>
      <c r="E270" s="65">
        <v>7896968319987</v>
      </c>
      <c r="F270" s="4"/>
      <c r="G270" s="298"/>
    </row>
    <row r="271" spans="1:7" ht="14.45" customHeight="1" x14ac:dyDescent="0.25">
      <c r="A271" s="291"/>
      <c r="B271" s="295"/>
      <c r="C271" s="76" t="s">
        <v>498</v>
      </c>
      <c r="D271" s="44" t="s">
        <v>566</v>
      </c>
      <c r="E271" s="65">
        <v>7896968320587</v>
      </c>
      <c r="F271" s="4"/>
      <c r="G271" s="298"/>
    </row>
    <row r="272" spans="1:7" ht="14.45" customHeight="1" x14ac:dyDescent="0.25">
      <c r="A272" s="291"/>
      <c r="B272" s="295"/>
      <c r="C272" s="76" t="s">
        <v>498</v>
      </c>
      <c r="D272" s="44" t="s">
        <v>502</v>
      </c>
      <c r="E272" s="65">
        <v>7896968319970</v>
      </c>
      <c r="F272" s="4"/>
      <c r="G272" s="298"/>
    </row>
    <row r="273" spans="1:7" ht="14.45" customHeight="1" x14ac:dyDescent="0.25">
      <c r="A273" s="291"/>
      <c r="B273" s="295"/>
      <c r="C273" s="76" t="s">
        <v>498</v>
      </c>
      <c r="D273" s="44" t="s">
        <v>665</v>
      </c>
      <c r="E273" s="65">
        <v>7896968320662</v>
      </c>
      <c r="F273" s="4"/>
      <c r="G273" s="298"/>
    </row>
    <row r="274" spans="1:7" ht="14.45" customHeight="1" x14ac:dyDescent="0.25">
      <c r="A274" s="291"/>
      <c r="B274" s="295"/>
      <c r="C274" s="76" t="s">
        <v>498</v>
      </c>
      <c r="D274" s="44" t="s">
        <v>503</v>
      </c>
      <c r="E274" s="65">
        <v>7896968320075</v>
      </c>
      <c r="F274" s="4"/>
      <c r="G274" s="298"/>
    </row>
    <row r="275" spans="1:7" ht="14.45" customHeight="1" x14ac:dyDescent="0.25">
      <c r="A275" s="291"/>
      <c r="B275" s="295"/>
      <c r="C275" s="76" t="s">
        <v>498</v>
      </c>
      <c r="D275" s="44" t="s">
        <v>504</v>
      </c>
      <c r="E275" s="65">
        <v>7896968319963</v>
      </c>
      <c r="F275" s="4"/>
      <c r="G275" s="298"/>
    </row>
    <row r="276" spans="1:7" ht="14.45" customHeight="1" x14ac:dyDescent="0.25">
      <c r="A276" s="291"/>
      <c r="B276" s="295"/>
      <c r="C276" s="76" t="s">
        <v>498</v>
      </c>
      <c r="D276" s="44" t="s">
        <v>555</v>
      </c>
      <c r="E276" s="65">
        <v>7896968320556</v>
      </c>
      <c r="F276" s="4"/>
      <c r="G276" s="298"/>
    </row>
    <row r="277" spans="1:7" ht="14.45" customHeight="1" x14ac:dyDescent="0.25">
      <c r="A277" s="291"/>
      <c r="B277" s="295"/>
      <c r="C277" s="76" t="s">
        <v>498</v>
      </c>
      <c r="D277" s="44" t="s">
        <v>505</v>
      </c>
      <c r="E277" s="65">
        <v>7896968319994</v>
      </c>
      <c r="F277" s="4"/>
      <c r="G277" s="298"/>
    </row>
    <row r="278" spans="1:7" ht="14.45" customHeight="1" x14ac:dyDescent="0.25">
      <c r="A278" s="291"/>
      <c r="B278" s="295"/>
      <c r="C278" s="76" t="s">
        <v>498</v>
      </c>
      <c r="D278" s="44" t="s">
        <v>667</v>
      </c>
      <c r="E278" s="65">
        <v>7896968320648</v>
      </c>
      <c r="F278" s="4"/>
      <c r="G278" s="298"/>
    </row>
    <row r="279" spans="1:7" ht="14.45" customHeight="1" x14ac:dyDescent="0.25">
      <c r="A279" s="291"/>
      <c r="B279" s="295"/>
      <c r="C279" s="76" t="s">
        <v>498</v>
      </c>
      <c r="D279" s="44" t="s">
        <v>506</v>
      </c>
      <c r="E279" s="65">
        <v>7896968320006</v>
      </c>
      <c r="F279" s="4"/>
      <c r="G279" s="298"/>
    </row>
    <row r="280" spans="1:7" ht="14.45" customHeight="1" x14ac:dyDescent="0.25">
      <c r="A280" s="291"/>
      <c r="B280" s="295"/>
      <c r="C280" s="76" t="s">
        <v>498</v>
      </c>
      <c r="D280" s="44" t="s">
        <v>669</v>
      </c>
      <c r="E280" s="65">
        <v>7896968320679</v>
      </c>
      <c r="F280" s="4"/>
      <c r="G280" s="298"/>
    </row>
    <row r="281" spans="1:7" ht="14.45" customHeight="1" x14ac:dyDescent="0.25">
      <c r="A281" s="291"/>
      <c r="B281" s="295"/>
      <c r="C281" s="76" t="s">
        <v>498</v>
      </c>
      <c r="D281" s="44" t="s">
        <v>564</v>
      </c>
      <c r="E281" s="65">
        <v>7896968320570</v>
      </c>
      <c r="F281" s="4"/>
      <c r="G281" s="298"/>
    </row>
    <row r="282" spans="1:7" ht="14.45" customHeight="1" x14ac:dyDescent="0.25">
      <c r="A282" s="291"/>
      <c r="B282" s="295"/>
      <c r="C282" s="76" t="s">
        <v>498</v>
      </c>
      <c r="D282" s="44" t="s">
        <v>507</v>
      </c>
      <c r="E282" s="65">
        <v>7896968320051</v>
      </c>
      <c r="F282" s="4"/>
      <c r="G282" s="298"/>
    </row>
    <row r="283" spans="1:7" ht="14.45" customHeight="1" x14ac:dyDescent="0.25">
      <c r="A283" s="291"/>
      <c r="B283" s="295"/>
      <c r="C283" s="76" t="s">
        <v>498</v>
      </c>
      <c r="D283" s="44" t="s">
        <v>569</v>
      </c>
      <c r="E283" s="65">
        <v>7896968320594</v>
      </c>
      <c r="F283" s="4"/>
      <c r="G283" s="298"/>
    </row>
    <row r="284" spans="1:7" ht="14.45" customHeight="1" x14ac:dyDescent="0.25">
      <c r="A284" s="291"/>
      <c r="B284" s="295"/>
      <c r="C284" s="76" t="s">
        <v>498</v>
      </c>
      <c r="D284" s="44" t="s">
        <v>508</v>
      </c>
      <c r="E284" s="65">
        <v>7896968320129</v>
      </c>
      <c r="F284" s="4"/>
      <c r="G284" s="298"/>
    </row>
    <row r="285" spans="1:7" ht="14.45" customHeight="1" x14ac:dyDescent="0.25">
      <c r="A285" s="291"/>
      <c r="B285" s="295"/>
      <c r="C285" s="76" t="s">
        <v>498</v>
      </c>
      <c r="D285" s="44" t="s">
        <v>509</v>
      </c>
      <c r="E285" s="65">
        <v>7896968320013</v>
      </c>
      <c r="F285" s="4"/>
      <c r="G285" s="298"/>
    </row>
    <row r="286" spans="1:7" ht="14.45" customHeight="1" x14ac:dyDescent="0.25">
      <c r="A286" s="291"/>
      <c r="B286" s="295"/>
      <c r="C286" s="76" t="s">
        <v>498</v>
      </c>
      <c r="D286" s="44" t="s">
        <v>510</v>
      </c>
      <c r="E286" s="65">
        <v>7896968320020</v>
      </c>
      <c r="F286" s="4"/>
      <c r="G286" s="298"/>
    </row>
    <row r="287" spans="1:7" ht="15.75" x14ac:dyDescent="0.25">
      <c r="A287" s="291"/>
      <c r="B287" s="295"/>
      <c r="C287" s="76" t="s">
        <v>498</v>
      </c>
      <c r="D287" s="44" t="s">
        <v>511</v>
      </c>
      <c r="E287" s="65">
        <v>7896968320037</v>
      </c>
      <c r="F287" s="4"/>
      <c r="G287" s="298"/>
    </row>
    <row r="288" spans="1:7" ht="15.75" x14ac:dyDescent="0.25">
      <c r="A288" s="291"/>
      <c r="B288" s="295"/>
      <c r="C288" s="76" t="s">
        <v>498</v>
      </c>
      <c r="D288" s="44" t="s">
        <v>512</v>
      </c>
      <c r="E288" s="65">
        <v>7896968320068</v>
      </c>
      <c r="F288" s="4"/>
      <c r="G288" s="298"/>
    </row>
    <row r="289" spans="1:7" ht="15.75" x14ac:dyDescent="0.25">
      <c r="A289" s="291"/>
      <c r="B289" s="295"/>
      <c r="C289" s="76" t="s">
        <v>498</v>
      </c>
      <c r="D289" s="44" t="s">
        <v>574</v>
      </c>
      <c r="E289" s="65">
        <v>7896968320617</v>
      </c>
      <c r="F289" s="4"/>
      <c r="G289" s="298"/>
    </row>
    <row r="290" spans="1:7" ht="15.75" x14ac:dyDescent="0.25">
      <c r="A290" s="291"/>
      <c r="B290" s="295"/>
      <c r="C290" s="76" t="s">
        <v>498</v>
      </c>
      <c r="D290" s="44" t="s">
        <v>513</v>
      </c>
      <c r="E290" s="65">
        <v>7896968320136</v>
      </c>
      <c r="F290" s="4"/>
      <c r="G290" s="298"/>
    </row>
    <row r="291" spans="1:7" ht="15.75" x14ac:dyDescent="0.25">
      <c r="A291" s="291"/>
      <c r="B291" s="295"/>
      <c r="C291" s="76" t="s">
        <v>498</v>
      </c>
      <c r="D291" s="44" t="s">
        <v>514</v>
      </c>
      <c r="E291" s="65">
        <v>7896968320082</v>
      </c>
      <c r="F291" s="4"/>
      <c r="G291" s="298"/>
    </row>
    <row r="292" spans="1:7" ht="15.75" x14ac:dyDescent="0.25">
      <c r="A292" s="291"/>
      <c r="B292" s="295"/>
      <c r="C292" s="76" t="s">
        <v>498</v>
      </c>
      <c r="D292" s="44" t="s">
        <v>561</v>
      </c>
      <c r="E292" s="65">
        <v>7896968320563</v>
      </c>
      <c r="F292" s="4"/>
      <c r="G292" s="298"/>
    </row>
    <row r="293" spans="1:7" ht="15.75" x14ac:dyDescent="0.25">
      <c r="A293" s="291"/>
      <c r="B293" s="295"/>
      <c r="C293" s="76" t="s">
        <v>498</v>
      </c>
      <c r="D293" s="44" t="s">
        <v>515</v>
      </c>
      <c r="E293" s="65">
        <v>7896968320112</v>
      </c>
      <c r="F293" s="4"/>
      <c r="G293" s="298"/>
    </row>
    <row r="294" spans="1:7" ht="15.75" x14ac:dyDescent="0.25">
      <c r="A294" s="291"/>
      <c r="B294" s="295"/>
      <c r="C294" s="76" t="s">
        <v>498</v>
      </c>
      <c r="D294" s="44" t="s">
        <v>516</v>
      </c>
      <c r="E294" s="65">
        <v>7896968320105</v>
      </c>
      <c r="F294" s="4"/>
      <c r="G294" s="298"/>
    </row>
    <row r="295" spans="1:7" ht="15.75" x14ac:dyDescent="0.25">
      <c r="A295" s="291"/>
      <c r="B295" s="295"/>
      <c r="C295" s="76" t="s">
        <v>498</v>
      </c>
      <c r="D295" s="44" t="s">
        <v>671</v>
      </c>
      <c r="E295" s="65">
        <v>7896968320655</v>
      </c>
      <c r="F295" s="4"/>
      <c r="G295" s="298"/>
    </row>
    <row r="296" spans="1:7" ht="15.75" x14ac:dyDescent="0.25">
      <c r="A296" s="291"/>
      <c r="B296" s="295"/>
      <c r="C296" s="76" t="s">
        <v>498</v>
      </c>
      <c r="D296" s="44" t="s">
        <v>517</v>
      </c>
      <c r="E296" s="65">
        <v>7896968320044</v>
      </c>
      <c r="F296" s="4"/>
      <c r="G296" s="298"/>
    </row>
    <row r="297" spans="1:7" ht="15.75" x14ac:dyDescent="0.25">
      <c r="A297" s="291"/>
      <c r="B297" s="295"/>
      <c r="C297" s="76" t="s">
        <v>498</v>
      </c>
      <c r="D297" s="44" t="s">
        <v>571</v>
      </c>
      <c r="E297" s="65">
        <v>7896968320600</v>
      </c>
      <c r="F297" s="4"/>
      <c r="G297" s="298"/>
    </row>
    <row r="298" spans="1:7" ht="16.5" thickBot="1" x14ac:dyDescent="0.3">
      <c r="A298" s="292"/>
      <c r="B298" s="296"/>
      <c r="C298" s="126" t="s">
        <v>498</v>
      </c>
      <c r="D298" s="46" t="s">
        <v>518</v>
      </c>
      <c r="E298" s="125">
        <v>7896968320099</v>
      </c>
      <c r="F298" s="23"/>
      <c r="G298" s="339"/>
    </row>
    <row r="299" spans="1:7" ht="14.45" customHeight="1" thickBot="1" x14ac:dyDescent="0.3">
      <c r="A299" s="186" t="s">
        <v>311</v>
      </c>
      <c r="B299" s="187"/>
      <c r="C299" s="187"/>
      <c r="D299" s="187"/>
      <c r="E299" s="188"/>
      <c r="F299" s="28">
        <f>SUM(F267:F298)</f>
        <v>0</v>
      </c>
      <c r="G299" s="17">
        <f>F299*G267</f>
        <v>0</v>
      </c>
    </row>
    <row r="300" spans="1:7" ht="16.5" thickBot="1" x14ac:dyDescent="0.3">
      <c r="A300" s="47"/>
      <c r="B300" s="47"/>
      <c r="C300" s="47"/>
      <c r="D300" s="47"/>
      <c r="E300" s="60"/>
    </row>
    <row r="301" spans="1:7" ht="15.6" customHeight="1" x14ac:dyDescent="0.25">
      <c r="A301" s="151" t="s">
        <v>13</v>
      </c>
      <c r="B301" s="152"/>
      <c r="C301" s="386"/>
      <c r="D301" s="387" t="s">
        <v>308</v>
      </c>
      <c r="E301" s="155" t="s">
        <v>309</v>
      </c>
      <c r="F301" s="157" t="s">
        <v>312</v>
      </c>
      <c r="G301" s="159" t="s">
        <v>310</v>
      </c>
    </row>
    <row r="302" spans="1:7" ht="15" customHeight="1" thickBot="1" x14ac:dyDescent="0.3">
      <c r="A302" s="38" t="s">
        <v>6</v>
      </c>
      <c r="B302" s="39" t="s">
        <v>318</v>
      </c>
      <c r="C302" s="86" t="s">
        <v>306</v>
      </c>
      <c r="D302" s="388"/>
      <c r="E302" s="156"/>
      <c r="F302" s="169"/>
      <c r="G302" s="170"/>
    </row>
    <row r="303" spans="1:7" ht="15.75" x14ac:dyDescent="0.25">
      <c r="A303" s="400" t="s">
        <v>368</v>
      </c>
      <c r="B303" s="403" t="s">
        <v>1</v>
      </c>
      <c r="C303" s="50">
        <v>1008005</v>
      </c>
      <c r="D303" s="43" t="s">
        <v>451</v>
      </c>
      <c r="E303" s="50">
        <v>7896968319383</v>
      </c>
      <c r="F303" s="32"/>
      <c r="G303" s="397"/>
    </row>
    <row r="304" spans="1:7" ht="15.75" x14ac:dyDescent="0.25">
      <c r="A304" s="401"/>
      <c r="B304" s="404"/>
      <c r="C304" s="51">
        <v>1008005</v>
      </c>
      <c r="D304" s="44" t="s">
        <v>395</v>
      </c>
      <c r="E304" s="51">
        <v>7896968319055</v>
      </c>
      <c r="F304" s="4"/>
      <c r="G304" s="398"/>
    </row>
    <row r="305" spans="1:8" ht="15.75" x14ac:dyDescent="0.25">
      <c r="A305" s="401"/>
      <c r="B305" s="404"/>
      <c r="C305" s="51">
        <v>1008005</v>
      </c>
      <c r="D305" s="44" t="s">
        <v>396</v>
      </c>
      <c r="E305" s="51">
        <v>7896968319062</v>
      </c>
      <c r="F305" s="4"/>
      <c r="G305" s="398"/>
    </row>
    <row r="306" spans="1:8" ht="15.75" x14ac:dyDescent="0.25">
      <c r="A306" s="401"/>
      <c r="B306" s="404"/>
      <c r="C306" s="51">
        <v>1008005</v>
      </c>
      <c r="D306" s="44" t="s">
        <v>385</v>
      </c>
      <c r="E306" s="51">
        <v>7896968318911</v>
      </c>
      <c r="F306" s="4"/>
      <c r="G306" s="398"/>
    </row>
    <row r="307" spans="1:8" ht="15.75" x14ac:dyDescent="0.25">
      <c r="A307" s="401"/>
      <c r="B307" s="404"/>
      <c r="C307" s="51">
        <v>1008005</v>
      </c>
      <c r="D307" s="44" t="s">
        <v>369</v>
      </c>
      <c r="E307" s="51">
        <v>7896968318423</v>
      </c>
      <c r="F307" s="4"/>
      <c r="G307" s="398"/>
    </row>
    <row r="308" spans="1:8" ht="15.75" x14ac:dyDescent="0.25">
      <c r="A308" s="401"/>
      <c r="B308" s="404"/>
      <c r="C308" s="51">
        <v>1008005</v>
      </c>
      <c r="D308" s="44" t="s">
        <v>575</v>
      </c>
      <c r="E308" s="51">
        <v>7896968320297</v>
      </c>
      <c r="F308" s="4"/>
      <c r="G308" s="398"/>
    </row>
    <row r="309" spans="1:8" ht="15.75" x14ac:dyDescent="0.25">
      <c r="A309" s="401"/>
      <c r="B309" s="404"/>
      <c r="C309" s="51">
        <v>1008005</v>
      </c>
      <c r="D309" s="44" t="s">
        <v>576</v>
      </c>
      <c r="E309" s="51">
        <v>7896968320303</v>
      </c>
      <c r="F309" s="4"/>
      <c r="G309" s="398"/>
    </row>
    <row r="310" spans="1:8" ht="15.75" x14ac:dyDescent="0.25">
      <c r="A310" s="401"/>
      <c r="B310" s="404"/>
      <c r="C310" s="51">
        <v>1008005</v>
      </c>
      <c r="D310" s="44" t="s">
        <v>577</v>
      </c>
      <c r="E310" s="51">
        <v>7896968320310</v>
      </c>
      <c r="F310" s="4"/>
      <c r="G310" s="398"/>
    </row>
    <row r="311" spans="1:8" ht="15.75" x14ac:dyDescent="0.25">
      <c r="A311" s="401"/>
      <c r="B311" s="404"/>
      <c r="C311" s="51">
        <v>1008005</v>
      </c>
      <c r="D311" s="44" t="s">
        <v>578</v>
      </c>
      <c r="E311" s="51">
        <v>7896968320327</v>
      </c>
      <c r="F311" s="4"/>
      <c r="G311" s="398"/>
    </row>
    <row r="312" spans="1:8" ht="15.75" x14ac:dyDescent="0.25">
      <c r="A312" s="401"/>
      <c r="B312" s="404"/>
      <c r="C312" s="51">
        <v>1008005</v>
      </c>
      <c r="D312" s="44" t="s">
        <v>579</v>
      </c>
      <c r="E312" s="51">
        <v>7896968320334</v>
      </c>
      <c r="F312" s="4"/>
      <c r="G312" s="398"/>
    </row>
    <row r="313" spans="1:8" ht="16.5" thickBot="1" x14ac:dyDescent="0.3">
      <c r="A313" s="402"/>
      <c r="B313" s="405"/>
      <c r="C313" s="59">
        <v>1008005</v>
      </c>
      <c r="D313" s="46" t="s">
        <v>580</v>
      </c>
      <c r="E313" s="59">
        <v>7896968320341</v>
      </c>
      <c r="F313" s="23"/>
      <c r="G313" s="399"/>
    </row>
    <row r="314" spans="1:8" ht="14.45" customHeight="1" thickBot="1" x14ac:dyDescent="0.3">
      <c r="A314" s="166" t="s">
        <v>311</v>
      </c>
      <c r="B314" s="167"/>
      <c r="C314" s="167"/>
      <c r="D314" s="167"/>
      <c r="E314" s="168"/>
      <c r="F314" s="34">
        <f>SUM(F303:F307)</f>
        <v>0</v>
      </c>
      <c r="G314" s="19">
        <f>F314*G303</f>
        <v>0</v>
      </c>
    </row>
    <row r="315" spans="1:8" ht="15.6" customHeight="1" thickBot="1" x14ac:dyDescent="0.3">
      <c r="A315" s="47"/>
      <c r="B315" s="47"/>
      <c r="C315" s="47"/>
      <c r="D315" s="47"/>
      <c r="E315" s="60"/>
      <c r="H315" s="93"/>
    </row>
    <row r="316" spans="1:8" ht="15.6" customHeight="1" x14ac:dyDescent="0.25">
      <c r="A316" s="151" t="s">
        <v>13</v>
      </c>
      <c r="B316" s="152"/>
      <c r="C316" s="152"/>
      <c r="D316" s="153" t="s">
        <v>308</v>
      </c>
      <c r="E316" s="155" t="s">
        <v>309</v>
      </c>
      <c r="F316" s="157" t="s">
        <v>312</v>
      </c>
      <c r="G316" s="159" t="s">
        <v>310</v>
      </c>
    </row>
    <row r="317" spans="1:8" ht="15.6" customHeight="1" thickBot="1" x14ac:dyDescent="0.3">
      <c r="A317" s="38" t="s">
        <v>6</v>
      </c>
      <c r="B317" s="39" t="s">
        <v>318</v>
      </c>
      <c r="C317" s="70" t="s">
        <v>306</v>
      </c>
      <c r="D317" s="154"/>
      <c r="E317" s="156"/>
      <c r="F317" s="169"/>
      <c r="G317" s="170"/>
    </row>
    <row r="318" spans="1:8" ht="15.6" customHeight="1" x14ac:dyDescent="0.25">
      <c r="A318" s="322" t="s">
        <v>368</v>
      </c>
      <c r="B318" s="325" t="s">
        <v>4</v>
      </c>
      <c r="C318" s="123">
        <v>1008009</v>
      </c>
      <c r="D318" s="43" t="s">
        <v>372</v>
      </c>
      <c r="E318" s="122">
        <v>7896968318454</v>
      </c>
      <c r="F318" s="32"/>
      <c r="G318" s="297"/>
    </row>
    <row r="319" spans="1:8" ht="15.6" customHeight="1" x14ac:dyDescent="0.25">
      <c r="A319" s="323"/>
      <c r="B319" s="326"/>
      <c r="C319" s="76">
        <v>1008009</v>
      </c>
      <c r="D319" s="44" t="s">
        <v>452</v>
      </c>
      <c r="E319" s="65">
        <v>7896968319017</v>
      </c>
      <c r="F319" s="4"/>
      <c r="G319" s="298"/>
    </row>
    <row r="320" spans="1:8" ht="15.6" customHeight="1" x14ac:dyDescent="0.25">
      <c r="A320" s="323"/>
      <c r="B320" s="326"/>
      <c r="C320" s="76">
        <v>1008009</v>
      </c>
      <c r="D320" s="44" t="s">
        <v>453</v>
      </c>
      <c r="E320" s="65">
        <v>7896968319024</v>
      </c>
      <c r="F320" s="4"/>
      <c r="G320" s="298"/>
    </row>
    <row r="321" spans="1:7" ht="15.6" customHeight="1" x14ac:dyDescent="0.25">
      <c r="A321" s="323"/>
      <c r="B321" s="326"/>
      <c r="C321" s="76">
        <v>1008009</v>
      </c>
      <c r="D321" s="44" t="s">
        <v>370</v>
      </c>
      <c r="E321" s="65">
        <v>7896968318461</v>
      </c>
      <c r="F321" s="4"/>
      <c r="G321" s="298"/>
    </row>
    <row r="322" spans="1:7" ht="15.6" customHeight="1" x14ac:dyDescent="0.25">
      <c r="A322" s="323"/>
      <c r="B322" s="326"/>
      <c r="C322" s="76">
        <v>1008009</v>
      </c>
      <c r="D322" s="44" t="s">
        <v>371</v>
      </c>
      <c r="E322" s="65">
        <v>7896968318478</v>
      </c>
      <c r="F322" s="4"/>
      <c r="G322" s="298"/>
    </row>
    <row r="323" spans="1:7" ht="15.6" customHeight="1" x14ac:dyDescent="0.25">
      <c r="A323" s="323"/>
      <c r="B323" s="326"/>
      <c r="C323" s="76">
        <v>1008009</v>
      </c>
      <c r="D323" s="44" t="s">
        <v>373</v>
      </c>
      <c r="E323" s="65">
        <v>7896968318485</v>
      </c>
      <c r="F323" s="4"/>
      <c r="G323" s="298"/>
    </row>
    <row r="324" spans="1:7" ht="15.6" customHeight="1" x14ac:dyDescent="0.25">
      <c r="A324" s="323"/>
      <c r="B324" s="326"/>
      <c r="C324" s="76">
        <v>1008009</v>
      </c>
      <c r="D324" s="44" t="s">
        <v>374</v>
      </c>
      <c r="E324" s="65">
        <v>7896968318492</v>
      </c>
      <c r="F324" s="4"/>
      <c r="G324" s="298"/>
    </row>
    <row r="325" spans="1:7" ht="15.6" customHeight="1" x14ac:dyDescent="0.25">
      <c r="A325" s="323"/>
      <c r="B325" s="326"/>
      <c r="C325" s="76">
        <v>1008009</v>
      </c>
      <c r="D325" s="44" t="s">
        <v>375</v>
      </c>
      <c r="E325" s="65">
        <v>7896968318508</v>
      </c>
      <c r="F325" s="4"/>
      <c r="G325" s="298"/>
    </row>
    <row r="326" spans="1:7" ht="15.6" customHeight="1" x14ac:dyDescent="0.25">
      <c r="A326" s="323"/>
      <c r="B326" s="326"/>
      <c r="C326" s="76">
        <v>1008009</v>
      </c>
      <c r="D326" s="44" t="s">
        <v>377</v>
      </c>
      <c r="E326" s="65">
        <v>7896968318515</v>
      </c>
      <c r="F326" s="4"/>
      <c r="G326" s="298"/>
    </row>
    <row r="327" spans="1:7" ht="15.6" customHeight="1" x14ac:dyDescent="0.25">
      <c r="A327" s="323"/>
      <c r="B327" s="326"/>
      <c r="C327" s="76">
        <v>1008009</v>
      </c>
      <c r="D327" s="44" t="s">
        <v>386</v>
      </c>
      <c r="E327" s="65">
        <v>7896968318898</v>
      </c>
      <c r="F327" s="4"/>
      <c r="G327" s="298"/>
    </row>
    <row r="328" spans="1:7" ht="15.6" customHeight="1" thickBot="1" x14ac:dyDescent="0.3">
      <c r="A328" s="324"/>
      <c r="B328" s="353"/>
      <c r="C328" s="126">
        <v>1008009</v>
      </c>
      <c r="D328" s="46" t="s">
        <v>376</v>
      </c>
      <c r="E328" s="125">
        <v>7896968318522</v>
      </c>
      <c r="F328" s="23"/>
      <c r="G328" s="339"/>
    </row>
    <row r="329" spans="1:7" ht="15.6" customHeight="1" thickBot="1" x14ac:dyDescent="0.3">
      <c r="A329" s="166" t="s">
        <v>311</v>
      </c>
      <c r="B329" s="167"/>
      <c r="C329" s="167"/>
      <c r="D329" s="167"/>
      <c r="E329" s="168"/>
      <c r="F329" s="34">
        <f>SUM(F318:F328)</f>
        <v>0</v>
      </c>
      <c r="G329" s="19">
        <f>F329*G318</f>
        <v>0</v>
      </c>
    </row>
    <row r="330" spans="1:7" ht="15.6" customHeight="1" thickBot="1" x14ac:dyDescent="0.3">
      <c r="A330" s="47"/>
      <c r="B330" s="47"/>
      <c r="C330" s="47"/>
      <c r="D330" s="47"/>
      <c r="E330" s="47"/>
      <c r="F330"/>
      <c r="G330"/>
    </row>
    <row r="331" spans="1:7" ht="15.6" customHeight="1" x14ac:dyDescent="0.25">
      <c r="A331" s="151" t="s">
        <v>13</v>
      </c>
      <c r="B331" s="152"/>
      <c r="C331" s="152"/>
      <c r="D331" s="153" t="s">
        <v>308</v>
      </c>
      <c r="E331" s="155" t="s">
        <v>309</v>
      </c>
      <c r="F331" s="157" t="s">
        <v>312</v>
      </c>
      <c r="G331" s="159" t="s">
        <v>310</v>
      </c>
    </row>
    <row r="332" spans="1:7" ht="15.6" customHeight="1" thickBot="1" x14ac:dyDescent="0.3">
      <c r="A332" s="38" t="s">
        <v>6</v>
      </c>
      <c r="B332" s="39" t="s">
        <v>318</v>
      </c>
      <c r="C332" s="70" t="s">
        <v>306</v>
      </c>
      <c r="D332" s="154"/>
      <c r="E332" s="156"/>
      <c r="F332" s="169"/>
      <c r="G332" s="170"/>
    </row>
    <row r="333" spans="1:7" ht="15.6" customHeight="1" x14ac:dyDescent="0.25">
      <c r="A333" s="322" t="s">
        <v>368</v>
      </c>
      <c r="B333" s="325" t="s">
        <v>11</v>
      </c>
      <c r="C333" s="123">
        <v>1008016</v>
      </c>
      <c r="D333" s="43" t="s">
        <v>380</v>
      </c>
      <c r="E333" s="122">
        <v>7896968318553</v>
      </c>
      <c r="F333" s="32"/>
      <c r="G333" s="297"/>
    </row>
    <row r="334" spans="1:7" ht="15.6" customHeight="1" x14ac:dyDescent="0.25">
      <c r="A334" s="323"/>
      <c r="B334" s="326"/>
      <c r="C334" s="76">
        <v>1008016</v>
      </c>
      <c r="D334" s="44" t="s">
        <v>454</v>
      </c>
      <c r="E334" s="65">
        <v>7896968319031</v>
      </c>
      <c r="F334" s="4"/>
      <c r="G334" s="298"/>
    </row>
    <row r="335" spans="1:7" ht="15.75" x14ac:dyDescent="0.25">
      <c r="A335" s="323"/>
      <c r="B335" s="326"/>
      <c r="C335" s="76">
        <v>1008016</v>
      </c>
      <c r="D335" s="44" t="s">
        <v>455</v>
      </c>
      <c r="E335" s="65">
        <v>7896968319048</v>
      </c>
      <c r="F335" s="4"/>
      <c r="G335" s="298"/>
    </row>
    <row r="336" spans="1:7" ht="16.149999999999999" customHeight="1" x14ac:dyDescent="0.25">
      <c r="A336" s="323"/>
      <c r="B336" s="326"/>
      <c r="C336" s="76">
        <v>1008016</v>
      </c>
      <c r="D336" s="44" t="s">
        <v>378</v>
      </c>
      <c r="E336" s="65">
        <v>7896968318560</v>
      </c>
      <c r="F336" s="4"/>
      <c r="G336" s="298"/>
    </row>
    <row r="337" spans="1:7" ht="16.149999999999999" customHeight="1" x14ac:dyDescent="0.25">
      <c r="A337" s="323"/>
      <c r="B337" s="326"/>
      <c r="C337" s="76">
        <v>1008016</v>
      </c>
      <c r="D337" s="44" t="s">
        <v>379</v>
      </c>
      <c r="E337" s="65">
        <v>7896968318577</v>
      </c>
      <c r="F337" s="4"/>
      <c r="G337" s="298"/>
    </row>
    <row r="338" spans="1:7" ht="16.149999999999999" customHeight="1" x14ac:dyDescent="0.25">
      <c r="A338" s="323"/>
      <c r="B338" s="326"/>
      <c r="C338" s="76">
        <v>1008016</v>
      </c>
      <c r="D338" s="44" t="s">
        <v>381</v>
      </c>
      <c r="E338" s="65">
        <v>7896968318591</v>
      </c>
      <c r="F338" s="4"/>
      <c r="G338" s="298"/>
    </row>
    <row r="339" spans="1:7" ht="16.149999999999999" customHeight="1" x14ac:dyDescent="0.25">
      <c r="A339" s="323"/>
      <c r="B339" s="326"/>
      <c r="C339" s="76">
        <v>1008016</v>
      </c>
      <c r="D339" s="44" t="s">
        <v>382</v>
      </c>
      <c r="E339" s="65">
        <v>7896968318584</v>
      </c>
      <c r="F339" s="4"/>
      <c r="G339" s="298"/>
    </row>
    <row r="340" spans="1:7" ht="16.149999999999999" customHeight="1" x14ac:dyDescent="0.25">
      <c r="A340" s="323"/>
      <c r="B340" s="326"/>
      <c r="C340" s="76">
        <v>1008016</v>
      </c>
      <c r="D340" s="44" t="s">
        <v>383</v>
      </c>
      <c r="E340" s="65">
        <v>7896968318607</v>
      </c>
      <c r="F340" s="4"/>
      <c r="G340" s="298"/>
    </row>
    <row r="341" spans="1:7" ht="15.75" x14ac:dyDescent="0.25">
      <c r="A341" s="323"/>
      <c r="B341" s="326"/>
      <c r="C341" s="76">
        <v>1008016</v>
      </c>
      <c r="D341" s="44" t="s">
        <v>384</v>
      </c>
      <c r="E341" s="65">
        <v>7896968318614</v>
      </c>
      <c r="F341" s="4"/>
      <c r="G341" s="298"/>
    </row>
    <row r="342" spans="1:7" ht="16.5" thickBot="1" x14ac:dyDescent="0.3">
      <c r="A342" s="324"/>
      <c r="B342" s="353"/>
      <c r="C342" s="126">
        <v>1008016</v>
      </c>
      <c r="D342" s="46" t="s">
        <v>387</v>
      </c>
      <c r="E342" s="125">
        <v>7896968318904</v>
      </c>
      <c r="F342" s="23"/>
      <c r="G342" s="339"/>
    </row>
    <row r="343" spans="1:7" ht="16.5" thickBot="1" x14ac:dyDescent="0.3">
      <c r="A343" s="166" t="s">
        <v>311</v>
      </c>
      <c r="B343" s="167"/>
      <c r="C343" s="167"/>
      <c r="D343" s="167"/>
      <c r="E343" s="168"/>
      <c r="F343" s="34">
        <f>SUM(F333:F342)</f>
        <v>0</v>
      </c>
      <c r="G343" s="19">
        <f>F343*G333</f>
        <v>0</v>
      </c>
    </row>
    <row r="344" spans="1:7" ht="15.6" customHeight="1" thickBot="1" x14ac:dyDescent="0.3">
      <c r="A344" s="47"/>
      <c r="B344" s="47"/>
      <c r="C344" s="47"/>
      <c r="D344" s="47"/>
      <c r="E344" s="47"/>
      <c r="F344"/>
      <c r="G344"/>
    </row>
    <row r="345" spans="1:7" ht="15.75" x14ac:dyDescent="0.25">
      <c r="A345" s="151" t="s">
        <v>13</v>
      </c>
      <c r="B345" s="152"/>
      <c r="C345" s="152"/>
      <c r="D345" s="153" t="s">
        <v>308</v>
      </c>
      <c r="E345" s="155" t="s">
        <v>309</v>
      </c>
      <c r="F345" s="157" t="s">
        <v>312</v>
      </c>
      <c r="G345" s="159" t="s">
        <v>310</v>
      </c>
    </row>
    <row r="346" spans="1:7" ht="16.5" thickBot="1" x14ac:dyDescent="0.3">
      <c r="A346" s="61" t="s">
        <v>6</v>
      </c>
      <c r="B346" s="40" t="s">
        <v>318</v>
      </c>
      <c r="C346" s="62" t="s">
        <v>306</v>
      </c>
      <c r="D346" s="226"/>
      <c r="E346" s="227"/>
      <c r="F346" s="158"/>
      <c r="G346" s="160"/>
    </row>
    <row r="347" spans="1:7" ht="15.75" x14ac:dyDescent="0.25">
      <c r="A347" s="322" t="s">
        <v>9</v>
      </c>
      <c r="B347" s="325" t="s">
        <v>1</v>
      </c>
      <c r="C347" s="123">
        <v>1009005</v>
      </c>
      <c r="D347" s="43" t="s">
        <v>271</v>
      </c>
      <c r="E347" s="50">
        <v>7896968313787</v>
      </c>
      <c r="F347" s="32"/>
      <c r="G347" s="297"/>
    </row>
    <row r="348" spans="1:7" ht="15.75" x14ac:dyDescent="0.25">
      <c r="A348" s="323"/>
      <c r="B348" s="326"/>
      <c r="C348" s="76">
        <v>1009005</v>
      </c>
      <c r="D348" s="44" t="s">
        <v>272</v>
      </c>
      <c r="E348" s="51">
        <v>7896968313794</v>
      </c>
      <c r="F348" s="4"/>
      <c r="G348" s="298"/>
    </row>
    <row r="349" spans="1:7" ht="15.75" x14ac:dyDescent="0.25">
      <c r="A349" s="323"/>
      <c r="B349" s="326"/>
      <c r="C349" s="76">
        <v>1009005</v>
      </c>
      <c r="D349" s="44" t="s">
        <v>273</v>
      </c>
      <c r="E349" s="51">
        <v>7896968313800</v>
      </c>
      <c r="F349" s="4"/>
      <c r="G349" s="298"/>
    </row>
    <row r="350" spans="1:7" ht="15.75" x14ac:dyDescent="0.25">
      <c r="A350" s="323"/>
      <c r="B350" s="326"/>
      <c r="C350" s="76">
        <v>1009005</v>
      </c>
      <c r="D350" s="44" t="s">
        <v>274</v>
      </c>
      <c r="E350" s="51">
        <v>7896968313817</v>
      </c>
      <c r="F350" s="4"/>
      <c r="G350" s="298"/>
    </row>
    <row r="351" spans="1:7" ht="15.75" x14ac:dyDescent="0.25">
      <c r="A351" s="323"/>
      <c r="B351" s="326"/>
      <c r="C351" s="76">
        <v>1009005</v>
      </c>
      <c r="D351" s="44" t="s">
        <v>276</v>
      </c>
      <c r="E351" s="51">
        <v>7896968314395</v>
      </c>
      <c r="F351" s="4"/>
      <c r="G351" s="298"/>
    </row>
    <row r="352" spans="1:7" ht="15.75" x14ac:dyDescent="0.25">
      <c r="A352" s="323"/>
      <c r="B352" s="326"/>
      <c r="C352" s="76">
        <v>1009005</v>
      </c>
      <c r="D352" s="44" t="s">
        <v>277</v>
      </c>
      <c r="E352" s="51">
        <v>7896968313831</v>
      </c>
      <c r="F352" s="4"/>
      <c r="G352" s="298"/>
    </row>
    <row r="353" spans="1:7" ht="15.75" x14ac:dyDescent="0.25">
      <c r="A353" s="323"/>
      <c r="B353" s="326"/>
      <c r="C353" s="76">
        <v>1009005</v>
      </c>
      <c r="D353" s="44" t="s">
        <v>275</v>
      </c>
      <c r="E353" s="51">
        <v>7896968313824</v>
      </c>
      <c r="F353" s="4"/>
      <c r="G353" s="298"/>
    </row>
    <row r="354" spans="1:7" ht="15.75" x14ac:dyDescent="0.25">
      <c r="A354" s="323"/>
      <c r="B354" s="326"/>
      <c r="C354" s="76">
        <v>1009005</v>
      </c>
      <c r="D354" s="44" t="s">
        <v>456</v>
      </c>
      <c r="E354" s="51">
        <v>7896968316665</v>
      </c>
      <c r="F354" s="4"/>
      <c r="G354" s="298"/>
    </row>
    <row r="355" spans="1:7" ht="15.75" x14ac:dyDescent="0.25">
      <c r="A355" s="323"/>
      <c r="B355" s="326"/>
      <c r="C355" s="76">
        <v>1009005</v>
      </c>
      <c r="D355" s="44" t="s">
        <v>278</v>
      </c>
      <c r="E355" s="51">
        <v>7896968314777</v>
      </c>
      <c r="F355" s="4"/>
      <c r="G355" s="298"/>
    </row>
    <row r="356" spans="1:7" ht="16.5" thickBot="1" x14ac:dyDescent="0.3">
      <c r="A356" s="324"/>
      <c r="B356" s="353"/>
      <c r="C356" s="126">
        <v>1009005</v>
      </c>
      <c r="D356" s="46" t="s">
        <v>279</v>
      </c>
      <c r="E356" s="59">
        <v>7896968314517</v>
      </c>
      <c r="F356" s="23"/>
      <c r="G356" s="339"/>
    </row>
    <row r="357" spans="1:7" ht="16.5" thickBot="1" x14ac:dyDescent="0.3">
      <c r="A357" s="166" t="s">
        <v>311</v>
      </c>
      <c r="B357" s="167"/>
      <c r="C357" s="167"/>
      <c r="D357" s="167"/>
      <c r="E357" s="168"/>
      <c r="F357" s="137">
        <f>SUM(F347:F356)</f>
        <v>0</v>
      </c>
      <c r="G357" s="138">
        <f>F357*G347</f>
        <v>0</v>
      </c>
    </row>
    <row r="358" spans="1:7" ht="16.5" thickBot="1" x14ac:dyDescent="0.3">
      <c r="A358" s="88"/>
      <c r="B358" s="89"/>
      <c r="C358" s="89"/>
      <c r="D358" s="89"/>
      <c r="E358" s="89"/>
      <c r="F358" s="89"/>
      <c r="G358" s="87"/>
    </row>
    <row r="359" spans="1:7" ht="15.75" x14ac:dyDescent="0.25">
      <c r="A359" s="151" t="s">
        <v>13</v>
      </c>
      <c r="B359" s="152"/>
      <c r="C359" s="152"/>
      <c r="D359" s="153" t="s">
        <v>308</v>
      </c>
      <c r="E359" s="155" t="s">
        <v>309</v>
      </c>
      <c r="F359" s="222" t="s">
        <v>312</v>
      </c>
      <c r="G359" s="224" t="s">
        <v>310</v>
      </c>
    </row>
    <row r="360" spans="1:7" ht="16.5" thickBot="1" x14ac:dyDescent="0.3">
      <c r="A360" s="61" t="s">
        <v>6</v>
      </c>
      <c r="B360" s="40" t="s">
        <v>318</v>
      </c>
      <c r="C360" s="70" t="s">
        <v>306</v>
      </c>
      <c r="D360" s="154"/>
      <c r="E360" s="156"/>
      <c r="F360" s="223"/>
      <c r="G360" s="225"/>
    </row>
    <row r="361" spans="1:7" ht="15.75" x14ac:dyDescent="0.25">
      <c r="A361" s="344" t="s">
        <v>9</v>
      </c>
      <c r="B361" s="330" t="s">
        <v>4</v>
      </c>
      <c r="C361" s="76">
        <v>1009009</v>
      </c>
      <c r="D361" s="44" t="s">
        <v>280</v>
      </c>
      <c r="E361" s="51">
        <v>7896968316870</v>
      </c>
      <c r="F361" s="32"/>
      <c r="G361" s="297"/>
    </row>
    <row r="362" spans="1:7" ht="14.45" customHeight="1" x14ac:dyDescent="0.25">
      <c r="A362" s="345"/>
      <c r="B362" s="331"/>
      <c r="C362" s="76">
        <v>1009009</v>
      </c>
      <c r="D362" s="44" t="s">
        <v>281</v>
      </c>
      <c r="E362" s="51">
        <v>7896968316887</v>
      </c>
      <c r="F362" s="4"/>
      <c r="G362" s="298"/>
    </row>
    <row r="363" spans="1:7" ht="14.45" customHeight="1" x14ac:dyDescent="0.25">
      <c r="A363" s="345"/>
      <c r="B363" s="331"/>
      <c r="C363" s="76">
        <v>1009009</v>
      </c>
      <c r="D363" s="44" t="s">
        <v>282</v>
      </c>
      <c r="E363" s="51">
        <v>7896968316894</v>
      </c>
      <c r="F363" s="4"/>
      <c r="G363" s="298"/>
    </row>
    <row r="364" spans="1:7" ht="14.45" customHeight="1" x14ac:dyDescent="0.25">
      <c r="A364" s="345"/>
      <c r="B364" s="331"/>
      <c r="C364" s="76">
        <v>1009009</v>
      </c>
      <c r="D364" s="44" t="s">
        <v>283</v>
      </c>
      <c r="E364" s="51">
        <v>7896968316900</v>
      </c>
      <c r="F364" s="4"/>
      <c r="G364" s="298"/>
    </row>
    <row r="365" spans="1:7" ht="14.45" customHeight="1" x14ac:dyDescent="0.25">
      <c r="A365" s="345"/>
      <c r="B365" s="331"/>
      <c r="C365" s="76">
        <v>1009009</v>
      </c>
      <c r="D365" s="44" t="s">
        <v>284</v>
      </c>
      <c r="E365" s="51">
        <v>7896968316917</v>
      </c>
      <c r="F365" s="4"/>
      <c r="G365" s="298"/>
    </row>
    <row r="366" spans="1:7" ht="14.45" customHeight="1" x14ac:dyDescent="0.25">
      <c r="A366" s="345"/>
      <c r="B366" s="331"/>
      <c r="C366" s="76">
        <v>1009009</v>
      </c>
      <c r="D366" s="44" t="s">
        <v>285</v>
      </c>
      <c r="E366" s="51">
        <v>7896968316924</v>
      </c>
      <c r="F366" s="4"/>
      <c r="G366" s="298"/>
    </row>
    <row r="367" spans="1:7" ht="14.45" customHeight="1" x14ac:dyDescent="0.25">
      <c r="A367" s="345"/>
      <c r="B367" s="331"/>
      <c r="C367" s="76">
        <v>1009009</v>
      </c>
      <c r="D367" s="44" t="s">
        <v>286</v>
      </c>
      <c r="E367" s="51">
        <v>7896968316931</v>
      </c>
      <c r="F367" s="4"/>
      <c r="G367" s="298"/>
    </row>
    <row r="368" spans="1:7" ht="14.45" customHeight="1" x14ac:dyDescent="0.25">
      <c r="A368" s="345"/>
      <c r="B368" s="331"/>
      <c r="C368" s="76">
        <v>1009009</v>
      </c>
      <c r="D368" s="44" t="s">
        <v>457</v>
      </c>
      <c r="E368" s="51">
        <v>7896968316955</v>
      </c>
      <c r="F368" s="4"/>
      <c r="G368" s="298"/>
    </row>
    <row r="369" spans="1:7" ht="14.45" customHeight="1" x14ac:dyDescent="0.25">
      <c r="A369" s="345"/>
      <c r="B369" s="331"/>
      <c r="C369" s="76">
        <v>1009009</v>
      </c>
      <c r="D369" s="44" t="s">
        <v>287</v>
      </c>
      <c r="E369" s="51">
        <v>7896968316962</v>
      </c>
      <c r="F369" s="4"/>
      <c r="G369" s="298"/>
    </row>
    <row r="370" spans="1:7" ht="16.5" thickBot="1" x14ac:dyDescent="0.3">
      <c r="A370" s="346"/>
      <c r="B370" s="332"/>
      <c r="C370" s="76">
        <v>1009009</v>
      </c>
      <c r="D370" s="44" t="s">
        <v>288</v>
      </c>
      <c r="E370" s="51">
        <v>7896968316979</v>
      </c>
      <c r="F370" s="23"/>
      <c r="G370" s="339"/>
    </row>
    <row r="371" spans="1:7" ht="16.5" thickBot="1" x14ac:dyDescent="0.3">
      <c r="A371" s="186" t="s">
        <v>311</v>
      </c>
      <c r="B371" s="187"/>
      <c r="C371" s="167"/>
      <c r="D371" s="167"/>
      <c r="E371" s="168"/>
      <c r="F371" s="28">
        <f>SUM(F361:F370)</f>
        <v>0</v>
      </c>
      <c r="G371" s="17">
        <f>F371*G361</f>
        <v>0</v>
      </c>
    </row>
    <row r="372" spans="1:7" ht="15.75" customHeight="1" thickBot="1" x14ac:dyDescent="0.3">
      <c r="A372" s="89"/>
      <c r="B372" s="89"/>
      <c r="C372" s="89"/>
      <c r="D372" s="89"/>
      <c r="E372" s="89"/>
      <c r="F372" s="89"/>
      <c r="G372" s="89"/>
    </row>
    <row r="373" spans="1:7" ht="15.75" x14ac:dyDescent="0.25">
      <c r="A373" s="151" t="s">
        <v>13</v>
      </c>
      <c r="B373" s="152"/>
      <c r="C373" s="152"/>
      <c r="D373" s="153" t="s">
        <v>308</v>
      </c>
      <c r="E373" s="155" t="s">
        <v>309</v>
      </c>
      <c r="F373" s="222" t="s">
        <v>312</v>
      </c>
      <c r="G373" s="224" t="s">
        <v>310</v>
      </c>
    </row>
    <row r="374" spans="1:7" ht="14.45" customHeight="1" thickBot="1" x14ac:dyDescent="0.3">
      <c r="A374" s="61" t="s">
        <v>6</v>
      </c>
      <c r="B374" s="40" t="s">
        <v>318</v>
      </c>
      <c r="C374" s="70" t="s">
        <v>306</v>
      </c>
      <c r="D374" s="154"/>
      <c r="E374" s="156"/>
      <c r="F374" s="223"/>
      <c r="G374" s="225"/>
    </row>
    <row r="375" spans="1:7" ht="14.45" customHeight="1" x14ac:dyDescent="0.25">
      <c r="A375" s="307" t="s">
        <v>9</v>
      </c>
      <c r="B375" s="333" t="s">
        <v>5</v>
      </c>
      <c r="C375" s="54">
        <v>1009010</v>
      </c>
      <c r="D375" s="43" t="s">
        <v>289</v>
      </c>
      <c r="E375" s="50">
        <v>7896968313671</v>
      </c>
      <c r="F375" s="32"/>
      <c r="G375" s="297"/>
    </row>
    <row r="376" spans="1:7" ht="14.45" customHeight="1" x14ac:dyDescent="0.25">
      <c r="A376" s="308"/>
      <c r="B376" s="334"/>
      <c r="C376" s="55">
        <v>1009010</v>
      </c>
      <c r="D376" s="44" t="s">
        <v>290</v>
      </c>
      <c r="E376" s="51">
        <v>7896968313565</v>
      </c>
      <c r="F376" s="4"/>
      <c r="G376" s="298"/>
    </row>
    <row r="377" spans="1:7" ht="14.45" customHeight="1" x14ac:dyDescent="0.25">
      <c r="A377" s="308"/>
      <c r="B377" s="334"/>
      <c r="C377" s="55">
        <v>1009010</v>
      </c>
      <c r="D377" s="44" t="s">
        <v>291</v>
      </c>
      <c r="E377" s="51">
        <v>7896968313572</v>
      </c>
      <c r="F377" s="4"/>
      <c r="G377" s="298"/>
    </row>
    <row r="378" spans="1:7" ht="15.75" x14ac:dyDescent="0.25">
      <c r="A378" s="308"/>
      <c r="B378" s="334"/>
      <c r="C378" s="55">
        <v>1009010</v>
      </c>
      <c r="D378" s="44" t="s">
        <v>292</v>
      </c>
      <c r="E378" s="51">
        <v>7896968313633</v>
      </c>
      <c r="F378" s="4"/>
      <c r="G378" s="298"/>
    </row>
    <row r="379" spans="1:7" ht="15.75" x14ac:dyDescent="0.25">
      <c r="A379" s="308"/>
      <c r="B379" s="334"/>
      <c r="C379" s="55">
        <v>1009010</v>
      </c>
      <c r="D379" s="44" t="s">
        <v>294</v>
      </c>
      <c r="E379" s="51">
        <v>7896968314043</v>
      </c>
      <c r="F379" s="4"/>
      <c r="G379" s="298"/>
    </row>
    <row r="380" spans="1:7" ht="15.75" x14ac:dyDescent="0.25">
      <c r="A380" s="308"/>
      <c r="B380" s="334"/>
      <c r="C380" s="55">
        <v>1009010</v>
      </c>
      <c r="D380" s="44" t="s">
        <v>295</v>
      </c>
      <c r="E380" s="51">
        <v>7896968313688</v>
      </c>
      <c r="F380" s="4"/>
      <c r="G380" s="298"/>
    </row>
    <row r="381" spans="1:7" ht="14.45" customHeight="1" x14ac:dyDescent="0.25">
      <c r="A381" s="308"/>
      <c r="B381" s="334"/>
      <c r="C381" s="55">
        <v>1009010</v>
      </c>
      <c r="D381" s="44" t="s">
        <v>293</v>
      </c>
      <c r="E381" s="51">
        <v>7896968313640</v>
      </c>
      <c r="F381" s="4"/>
      <c r="G381" s="298"/>
    </row>
    <row r="382" spans="1:7" ht="14.45" customHeight="1" x14ac:dyDescent="0.25">
      <c r="A382" s="308"/>
      <c r="B382" s="334"/>
      <c r="C382" s="55">
        <v>1009010</v>
      </c>
      <c r="D382" s="44" t="s">
        <v>458</v>
      </c>
      <c r="E382" s="51">
        <v>7896968316672</v>
      </c>
      <c r="F382" s="4"/>
      <c r="G382" s="298"/>
    </row>
    <row r="383" spans="1:7" ht="14.45" customHeight="1" x14ac:dyDescent="0.25">
      <c r="A383" s="308"/>
      <c r="B383" s="334"/>
      <c r="C383" s="55">
        <v>1009010</v>
      </c>
      <c r="D383" s="44" t="s">
        <v>296</v>
      </c>
      <c r="E383" s="51">
        <v>7896968314784</v>
      </c>
      <c r="F383" s="4"/>
      <c r="G383" s="298"/>
    </row>
    <row r="384" spans="1:7" ht="14.45" customHeight="1" thickBot="1" x14ac:dyDescent="0.3">
      <c r="A384" s="309"/>
      <c r="B384" s="335"/>
      <c r="C384" s="58">
        <v>1009010</v>
      </c>
      <c r="D384" s="46" t="s">
        <v>297</v>
      </c>
      <c r="E384" s="59">
        <v>7896968314524</v>
      </c>
      <c r="F384" s="23"/>
      <c r="G384" s="339"/>
    </row>
    <row r="385" spans="1:7" ht="14.45" customHeight="1" thickBot="1" x14ac:dyDescent="0.3">
      <c r="A385" s="186" t="s">
        <v>311</v>
      </c>
      <c r="B385" s="187"/>
      <c r="C385" s="187"/>
      <c r="D385" s="187"/>
      <c r="E385" s="188"/>
      <c r="F385" s="28">
        <f>SUM(F375:F384)</f>
        <v>0</v>
      </c>
      <c r="G385" s="17">
        <f>F385*G375</f>
        <v>0</v>
      </c>
    </row>
    <row r="386" spans="1:7" ht="14.45" customHeight="1" thickBot="1" x14ac:dyDescent="0.3">
      <c r="A386" s="89"/>
      <c r="B386" s="89"/>
      <c r="C386" s="89"/>
      <c r="D386" s="89"/>
      <c r="E386" s="89"/>
      <c r="F386" s="89"/>
      <c r="G386" s="89"/>
    </row>
    <row r="387" spans="1:7" ht="14.45" customHeight="1" x14ac:dyDescent="0.25">
      <c r="A387" s="151" t="s">
        <v>13</v>
      </c>
      <c r="B387" s="152"/>
      <c r="C387" s="152"/>
      <c r="D387" s="153" t="s">
        <v>308</v>
      </c>
      <c r="E387" s="155" t="s">
        <v>309</v>
      </c>
      <c r="F387" s="222" t="s">
        <v>312</v>
      </c>
      <c r="G387" s="224" t="s">
        <v>310</v>
      </c>
    </row>
    <row r="388" spans="1:7" ht="14.45" customHeight="1" thickBot="1" x14ac:dyDescent="0.3">
      <c r="A388" s="61" t="s">
        <v>6</v>
      </c>
      <c r="B388" s="40" t="s">
        <v>318</v>
      </c>
      <c r="C388" s="70" t="s">
        <v>306</v>
      </c>
      <c r="D388" s="154"/>
      <c r="E388" s="156"/>
      <c r="F388" s="223"/>
      <c r="G388" s="225"/>
    </row>
    <row r="389" spans="1:7" ht="15.75" x14ac:dyDescent="0.25">
      <c r="A389" s="228" t="s">
        <v>9</v>
      </c>
      <c r="B389" s="336" t="s">
        <v>11</v>
      </c>
      <c r="C389" s="76">
        <v>1009016</v>
      </c>
      <c r="D389" s="44" t="s">
        <v>298</v>
      </c>
      <c r="E389" s="51">
        <v>7896968315705</v>
      </c>
      <c r="F389" s="32"/>
      <c r="G389" s="297"/>
    </row>
    <row r="390" spans="1:7" ht="15.75" x14ac:dyDescent="0.25">
      <c r="A390" s="229"/>
      <c r="B390" s="337"/>
      <c r="C390" s="76">
        <v>1009016</v>
      </c>
      <c r="D390" s="44" t="s">
        <v>299</v>
      </c>
      <c r="E390" s="51">
        <v>7896968315675</v>
      </c>
      <c r="F390" s="9"/>
      <c r="G390" s="298"/>
    </row>
    <row r="391" spans="1:7" ht="15.75" x14ac:dyDescent="0.25">
      <c r="A391" s="229"/>
      <c r="B391" s="338"/>
      <c r="C391" s="76">
        <v>1009016</v>
      </c>
      <c r="D391" s="44" t="s">
        <v>300</v>
      </c>
      <c r="E391" s="51">
        <v>7896968315682</v>
      </c>
      <c r="F391" s="4"/>
      <c r="G391" s="298"/>
    </row>
    <row r="392" spans="1:7" ht="15.75" x14ac:dyDescent="0.25">
      <c r="A392" s="229"/>
      <c r="B392" s="338"/>
      <c r="C392" s="76">
        <v>1009016</v>
      </c>
      <c r="D392" s="44" t="s">
        <v>301</v>
      </c>
      <c r="E392" s="51">
        <v>7896968317051</v>
      </c>
      <c r="F392" s="4"/>
      <c r="G392" s="298"/>
    </row>
    <row r="393" spans="1:7" ht="15.75" x14ac:dyDescent="0.25">
      <c r="A393" s="229"/>
      <c r="B393" s="338"/>
      <c r="C393" s="76">
        <v>1009016</v>
      </c>
      <c r="D393" s="44" t="s">
        <v>302</v>
      </c>
      <c r="E393" s="51">
        <v>7896968317068</v>
      </c>
      <c r="F393" s="4"/>
      <c r="G393" s="298"/>
    </row>
    <row r="394" spans="1:7" ht="16.5" thickBot="1" x14ac:dyDescent="0.3">
      <c r="A394" s="229"/>
      <c r="B394" s="338"/>
      <c r="C394" s="76">
        <v>1009016</v>
      </c>
      <c r="D394" s="44" t="s">
        <v>303</v>
      </c>
      <c r="E394" s="51">
        <v>7896968315699</v>
      </c>
      <c r="F394" s="4"/>
      <c r="G394" s="298"/>
    </row>
    <row r="395" spans="1:7" ht="16.5" thickBot="1" x14ac:dyDescent="0.3">
      <c r="A395" s="186" t="s">
        <v>311</v>
      </c>
      <c r="B395" s="187"/>
      <c r="C395" s="167"/>
      <c r="D395" s="167"/>
      <c r="E395" s="168"/>
      <c r="F395" s="28">
        <f>SUM(F389:F394)</f>
        <v>0</v>
      </c>
      <c r="G395" s="17">
        <f>F395*G389</f>
        <v>0</v>
      </c>
    </row>
    <row r="396" spans="1:7" ht="16.5" thickBot="1" x14ac:dyDescent="0.3">
      <c r="A396" s="47"/>
      <c r="B396" s="47"/>
      <c r="C396" s="47"/>
      <c r="D396" s="47"/>
      <c r="E396" s="60"/>
    </row>
    <row r="397" spans="1:7" ht="15.75" x14ac:dyDescent="0.25">
      <c r="A397" s="151" t="s">
        <v>13</v>
      </c>
      <c r="B397" s="152"/>
      <c r="C397" s="152"/>
      <c r="D397" s="153" t="s">
        <v>308</v>
      </c>
      <c r="E397" s="155" t="s">
        <v>309</v>
      </c>
      <c r="F397" s="157" t="s">
        <v>312</v>
      </c>
      <c r="G397" s="159" t="s">
        <v>310</v>
      </c>
    </row>
    <row r="398" spans="1:7" ht="16.5" thickBot="1" x14ac:dyDescent="0.3">
      <c r="A398" s="61" t="s">
        <v>6</v>
      </c>
      <c r="B398" s="40" t="s">
        <v>318</v>
      </c>
      <c r="C398" s="62" t="s">
        <v>306</v>
      </c>
      <c r="D398" s="226"/>
      <c r="E398" s="227"/>
      <c r="F398" s="158"/>
      <c r="G398" s="160"/>
    </row>
    <row r="399" spans="1:7" ht="16.5" thickBot="1" x14ac:dyDescent="0.3">
      <c r="A399" s="66" t="s">
        <v>10</v>
      </c>
      <c r="B399" s="67" t="s">
        <v>1</v>
      </c>
      <c r="C399" s="41">
        <v>1007005</v>
      </c>
      <c r="D399" s="68" t="s">
        <v>266</v>
      </c>
      <c r="E399" s="69">
        <v>7896968301036</v>
      </c>
      <c r="F399" s="33"/>
      <c r="G399" s="16"/>
    </row>
    <row r="400" spans="1:7" ht="16.5" thickBot="1" x14ac:dyDescent="0.3">
      <c r="A400" s="186" t="s">
        <v>311</v>
      </c>
      <c r="B400" s="187"/>
      <c r="C400" s="187"/>
      <c r="D400" s="187"/>
      <c r="E400" s="188"/>
      <c r="F400" s="28">
        <f>SUM(F399)</f>
        <v>0</v>
      </c>
      <c r="G400" s="17">
        <f>F400*G399</f>
        <v>0</v>
      </c>
    </row>
    <row r="401" spans="1:7" ht="15.75" customHeight="1" thickBot="1" x14ac:dyDescent="0.3">
      <c r="A401" s="89"/>
      <c r="B401" s="89"/>
      <c r="C401" s="89"/>
      <c r="D401" s="89"/>
      <c r="E401" s="89"/>
      <c r="F401" s="89"/>
      <c r="G401" s="89"/>
    </row>
    <row r="402" spans="1:7" ht="15.75" x14ac:dyDescent="0.25">
      <c r="A402" s="151" t="s">
        <v>13</v>
      </c>
      <c r="B402" s="152"/>
      <c r="C402" s="152"/>
      <c r="D402" s="153" t="s">
        <v>308</v>
      </c>
      <c r="E402" s="155" t="s">
        <v>309</v>
      </c>
      <c r="F402" s="157" t="s">
        <v>312</v>
      </c>
      <c r="G402" s="159" t="s">
        <v>310</v>
      </c>
    </row>
    <row r="403" spans="1:7" ht="16.5" thickBot="1" x14ac:dyDescent="0.3">
      <c r="A403" s="61" t="s">
        <v>6</v>
      </c>
      <c r="B403" s="40" t="s">
        <v>318</v>
      </c>
      <c r="C403" s="62" t="s">
        <v>306</v>
      </c>
      <c r="D403" s="226"/>
      <c r="E403" s="227"/>
      <c r="F403" s="158"/>
      <c r="G403" s="160"/>
    </row>
    <row r="404" spans="1:7" ht="15.75" x14ac:dyDescent="0.25">
      <c r="A404" s="347" t="s">
        <v>10</v>
      </c>
      <c r="B404" s="328" t="s">
        <v>4</v>
      </c>
      <c r="C404" s="64">
        <v>1007009</v>
      </c>
      <c r="D404" s="63" t="s">
        <v>267</v>
      </c>
      <c r="E404" s="64">
        <v>7896968317372</v>
      </c>
      <c r="F404" s="9"/>
      <c r="G404" s="297"/>
    </row>
    <row r="405" spans="1:7" ht="15.75" x14ac:dyDescent="0.25">
      <c r="A405" s="348"/>
      <c r="B405" s="329"/>
      <c r="C405" s="51">
        <v>1007009</v>
      </c>
      <c r="D405" s="44" t="s">
        <v>268</v>
      </c>
      <c r="E405" s="51">
        <v>7896968317396</v>
      </c>
      <c r="F405" s="4"/>
      <c r="G405" s="298"/>
    </row>
    <row r="406" spans="1:7" ht="15.75" x14ac:dyDescent="0.25">
      <c r="A406" s="348"/>
      <c r="B406" s="329"/>
      <c r="C406" s="51">
        <v>1007009</v>
      </c>
      <c r="D406" s="44" t="s">
        <v>356</v>
      </c>
      <c r="E406" s="51">
        <v>7896968318287</v>
      </c>
      <c r="F406" s="4"/>
      <c r="G406" s="298"/>
    </row>
    <row r="407" spans="1:7" ht="15.75" x14ac:dyDescent="0.25">
      <c r="A407" s="348"/>
      <c r="B407" s="329"/>
      <c r="C407" s="51">
        <v>1007009</v>
      </c>
      <c r="D407" s="44" t="s">
        <v>357</v>
      </c>
      <c r="E407" s="51">
        <v>7896968318294</v>
      </c>
      <c r="F407" s="4"/>
      <c r="G407" s="298"/>
    </row>
    <row r="408" spans="1:7" ht="16.5" thickBot="1" x14ac:dyDescent="0.3">
      <c r="A408" s="349"/>
      <c r="B408" s="329"/>
      <c r="C408" s="53">
        <v>1007009</v>
      </c>
      <c r="D408" s="47" t="s">
        <v>269</v>
      </c>
      <c r="E408" s="75">
        <v>7896968317433</v>
      </c>
      <c r="F408" s="27"/>
      <c r="G408" s="339"/>
    </row>
    <row r="409" spans="1:7" ht="16.5" thickBot="1" x14ac:dyDescent="0.3">
      <c r="A409" s="186" t="s">
        <v>311</v>
      </c>
      <c r="B409" s="187"/>
      <c r="C409" s="187"/>
      <c r="D409" s="187"/>
      <c r="E409" s="188"/>
      <c r="F409" s="28">
        <f>SUM(F404:F408)</f>
        <v>0</v>
      </c>
      <c r="G409" s="17">
        <f>F409*G404</f>
        <v>0</v>
      </c>
    </row>
    <row r="410" spans="1:7" ht="16.5" thickBot="1" x14ac:dyDescent="0.3">
      <c r="A410" s="89"/>
      <c r="B410" s="89"/>
      <c r="C410" s="89"/>
      <c r="D410" s="89"/>
      <c r="E410" s="89"/>
      <c r="F410" s="89"/>
      <c r="G410" s="89"/>
    </row>
    <row r="411" spans="1:7" ht="15.75" x14ac:dyDescent="0.25">
      <c r="A411" s="151" t="s">
        <v>13</v>
      </c>
      <c r="B411" s="152"/>
      <c r="C411" s="152"/>
      <c r="D411" s="153" t="s">
        <v>308</v>
      </c>
      <c r="E411" s="155" t="s">
        <v>309</v>
      </c>
      <c r="F411" s="157" t="s">
        <v>312</v>
      </c>
      <c r="G411" s="159" t="s">
        <v>310</v>
      </c>
    </row>
    <row r="412" spans="1:7" ht="16.5" thickBot="1" x14ac:dyDescent="0.3">
      <c r="A412" s="38" t="s">
        <v>6</v>
      </c>
      <c r="B412" s="39" t="s">
        <v>318</v>
      </c>
      <c r="C412" s="70" t="s">
        <v>306</v>
      </c>
      <c r="D412" s="154"/>
      <c r="E412" s="156"/>
      <c r="F412" s="158"/>
      <c r="G412" s="160"/>
    </row>
    <row r="413" spans="1:7" ht="15.75" x14ac:dyDescent="0.25">
      <c r="A413" s="347" t="s">
        <v>10</v>
      </c>
      <c r="B413" s="328" t="s">
        <v>4</v>
      </c>
      <c r="C413" s="51">
        <v>1007016</v>
      </c>
      <c r="D413" s="44" t="s">
        <v>358</v>
      </c>
      <c r="E413" s="51">
        <v>7896968318300</v>
      </c>
      <c r="F413" s="31"/>
      <c r="G413" s="297"/>
    </row>
    <row r="414" spans="1:7" ht="15.75" x14ac:dyDescent="0.25">
      <c r="A414" s="348"/>
      <c r="B414" s="329"/>
      <c r="C414" s="51">
        <v>1007016</v>
      </c>
      <c r="D414" s="44" t="s">
        <v>359</v>
      </c>
      <c r="E414" s="51">
        <v>7896968318317</v>
      </c>
      <c r="F414" s="26"/>
      <c r="G414" s="298"/>
    </row>
    <row r="415" spans="1:7" ht="15.75" x14ac:dyDescent="0.25">
      <c r="A415" s="348"/>
      <c r="B415" s="329"/>
      <c r="C415" s="51">
        <v>1007016</v>
      </c>
      <c r="D415" s="44" t="s">
        <v>360</v>
      </c>
      <c r="E415" s="51">
        <v>7896968318324</v>
      </c>
      <c r="F415" s="26"/>
      <c r="G415" s="298"/>
    </row>
    <row r="416" spans="1:7" ht="16.5" thickBot="1" x14ac:dyDescent="0.3">
      <c r="A416" s="348"/>
      <c r="B416" s="329"/>
      <c r="C416" s="51">
        <v>1007016</v>
      </c>
      <c r="D416" s="44" t="s">
        <v>361</v>
      </c>
      <c r="E416" s="51">
        <v>7896968318331</v>
      </c>
      <c r="F416" s="30"/>
      <c r="G416" s="298"/>
    </row>
    <row r="417" spans="1:7" ht="16.5" thickBot="1" x14ac:dyDescent="0.3">
      <c r="A417" s="186" t="s">
        <v>311</v>
      </c>
      <c r="B417" s="187"/>
      <c r="C417" s="167"/>
      <c r="D417" s="167"/>
      <c r="E417" s="168"/>
      <c r="F417" s="34">
        <f>SUM(F413:F416)</f>
        <v>0</v>
      </c>
      <c r="G417" s="17">
        <f>F417*G413</f>
        <v>0</v>
      </c>
    </row>
    <row r="418" spans="1:7" ht="16.5" thickBot="1" x14ac:dyDescent="0.3">
      <c r="A418" s="47"/>
      <c r="B418" s="47"/>
      <c r="C418" s="78"/>
      <c r="D418" s="77"/>
      <c r="E418" s="79"/>
    </row>
    <row r="419" spans="1:7" ht="15.75" x14ac:dyDescent="0.25">
      <c r="A419" s="151" t="s">
        <v>13</v>
      </c>
      <c r="B419" s="152"/>
      <c r="C419" s="152"/>
      <c r="D419" s="153" t="s">
        <v>308</v>
      </c>
      <c r="E419" s="155" t="s">
        <v>309</v>
      </c>
      <c r="F419" s="157" t="s">
        <v>312</v>
      </c>
      <c r="G419" s="159" t="s">
        <v>310</v>
      </c>
    </row>
    <row r="420" spans="1:7" ht="16.5" thickBot="1" x14ac:dyDescent="0.3">
      <c r="A420" s="38" t="s">
        <v>6</v>
      </c>
      <c r="B420" s="39" t="s">
        <v>318</v>
      </c>
      <c r="C420" s="70" t="s">
        <v>306</v>
      </c>
      <c r="D420" s="154"/>
      <c r="E420" s="156"/>
      <c r="F420" s="169"/>
      <c r="G420" s="170"/>
    </row>
    <row r="421" spans="1:7" ht="15.75" x14ac:dyDescent="0.25">
      <c r="A421" s="177" t="s">
        <v>316</v>
      </c>
      <c r="B421" s="180" t="s">
        <v>314</v>
      </c>
      <c r="C421" s="50">
        <v>1001240</v>
      </c>
      <c r="D421" s="43" t="s">
        <v>164</v>
      </c>
      <c r="E421" s="50">
        <v>7896968301579</v>
      </c>
      <c r="F421" s="31"/>
      <c r="G421" s="297"/>
    </row>
    <row r="422" spans="1:7" ht="15.75" x14ac:dyDescent="0.25">
      <c r="A422" s="178"/>
      <c r="B422" s="181"/>
      <c r="C422" s="51">
        <v>1001240</v>
      </c>
      <c r="D422" s="44" t="s">
        <v>165</v>
      </c>
      <c r="E422" s="51">
        <v>7896968311912</v>
      </c>
      <c r="F422" s="25"/>
      <c r="G422" s="298"/>
    </row>
    <row r="423" spans="1:7" ht="15.75" x14ac:dyDescent="0.25">
      <c r="A423" s="178"/>
      <c r="B423" s="181"/>
      <c r="C423" s="51">
        <v>1001240</v>
      </c>
      <c r="D423" s="44" t="s">
        <v>167</v>
      </c>
      <c r="E423" s="51">
        <v>7896968301593</v>
      </c>
      <c r="F423" s="25"/>
      <c r="G423" s="298"/>
    </row>
    <row r="424" spans="1:7" ht="15.75" x14ac:dyDescent="0.25">
      <c r="A424" s="178"/>
      <c r="B424" s="181"/>
      <c r="C424" s="51">
        <v>1001240</v>
      </c>
      <c r="D424" s="44" t="s">
        <v>168</v>
      </c>
      <c r="E424" s="51">
        <v>7896968301586</v>
      </c>
      <c r="F424" s="25"/>
      <c r="G424" s="298"/>
    </row>
    <row r="425" spans="1:7" ht="15.75" x14ac:dyDescent="0.25">
      <c r="A425" s="178"/>
      <c r="B425" s="181"/>
      <c r="C425" s="51">
        <v>1001240</v>
      </c>
      <c r="D425" s="44" t="s">
        <v>166</v>
      </c>
      <c r="E425" s="51">
        <v>7896968316085</v>
      </c>
      <c r="F425" s="25"/>
      <c r="G425" s="298"/>
    </row>
    <row r="426" spans="1:7" ht="15.75" x14ac:dyDescent="0.25">
      <c r="A426" s="178"/>
      <c r="B426" s="181"/>
      <c r="C426" s="51">
        <v>1001240</v>
      </c>
      <c r="D426" s="44" t="s">
        <v>169</v>
      </c>
      <c r="E426" s="51">
        <v>7896968301609</v>
      </c>
      <c r="F426" s="25"/>
      <c r="G426" s="298"/>
    </row>
    <row r="427" spans="1:7" ht="15.75" x14ac:dyDescent="0.25">
      <c r="A427" s="178"/>
      <c r="B427" s="181"/>
      <c r="C427" s="51">
        <v>1001240</v>
      </c>
      <c r="D427" s="44" t="s">
        <v>170</v>
      </c>
      <c r="E427" s="51">
        <v>7896968302026</v>
      </c>
      <c r="F427" s="25"/>
      <c r="G427" s="298"/>
    </row>
    <row r="428" spans="1:7" ht="15.75" x14ac:dyDescent="0.25">
      <c r="A428" s="178"/>
      <c r="B428" s="181"/>
      <c r="C428" s="51">
        <v>1001240</v>
      </c>
      <c r="D428" s="44" t="s">
        <v>459</v>
      </c>
      <c r="E428" s="51">
        <v>7896968319710</v>
      </c>
      <c r="F428" s="25"/>
      <c r="G428" s="298"/>
    </row>
    <row r="429" spans="1:7" ht="15.75" x14ac:dyDescent="0.25">
      <c r="A429" s="178"/>
      <c r="B429" s="181"/>
      <c r="C429" s="51">
        <v>1001240</v>
      </c>
      <c r="D429" s="44" t="s">
        <v>171</v>
      </c>
      <c r="E429" s="51">
        <v>7896968301654</v>
      </c>
      <c r="F429" s="25"/>
      <c r="G429" s="298"/>
    </row>
    <row r="430" spans="1:7" ht="15.75" x14ac:dyDescent="0.25">
      <c r="A430" s="178"/>
      <c r="B430" s="181"/>
      <c r="C430" s="51">
        <v>1001240</v>
      </c>
      <c r="D430" s="44" t="s">
        <v>172</v>
      </c>
      <c r="E430" s="51">
        <v>7896968311929</v>
      </c>
      <c r="F430" s="25"/>
      <c r="G430" s="298"/>
    </row>
    <row r="431" spans="1:7" ht="15.75" x14ac:dyDescent="0.25">
      <c r="A431" s="178"/>
      <c r="B431" s="181"/>
      <c r="C431" s="51">
        <v>1001240</v>
      </c>
      <c r="D431" s="44" t="s">
        <v>173</v>
      </c>
      <c r="E431" s="51">
        <v>7896968315873</v>
      </c>
      <c r="F431" s="25"/>
      <c r="G431" s="298"/>
    </row>
    <row r="432" spans="1:7" ht="15.75" x14ac:dyDescent="0.25">
      <c r="A432" s="178"/>
      <c r="B432" s="181"/>
      <c r="C432" s="51">
        <v>1001240</v>
      </c>
      <c r="D432" s="44" t="s">
        <v>174</v>
      </c>
      <c r="E432" s="51">
        <v>7896968301630</v>
      </c>
      <c r="F432" s="25"/>
      <c r="G432" s="298"/>
    </row>
    <row r="433" spans="1:7" ht="15.75" x14ac:dyDescent="0.25">
      <c r="A433" s="178"/>
      <c r="B433" s="181"/>
      <c r="C433" s="51">
        <v>1001240</v>
      </c>
      <c r="D433" s="44" t="s">
        <v>175</v>
      </c>
      <c r="E433" s="51">
        <v>7896968315668</v>
      </c>
      <c r="F433" s="25"/>
      <c r="G433" s="298"/>
    </row>
    <row r="434" spans="1:7" ht="15.75" x14ac:dyDescent="0.25">
      <c r="A434" s="178"/>
      <c r="B434" s="181"/>
      <c r="C434" s="51">
        <v>1001240</v>
      </c>
      <c r="D434" s="44" t="s">
        <v>176</v>
      </c>
      <c r="E434" s="51">
        <v>7896968301616</v>
      </c>
      <c r="F434" s="25"/>
      <c r="G434" s="298"/>
    </row>
    <row r="435" spans="1:7" ht="15.75" x14ac:dyDescent="0.25">
      <c r="A435" s="178"/>
      <c r="B435" s="181"/>
      <c r="C435" s="51">
        <v>1001240</v>
      </c>
      <c r="D435" s="44" t="s">
        <v>177</v>
      </c>
      <c r="E435" s="51">
        <v>7896968300220</v>
      </c>
      <c r="F435" s="25"/>
      <c r="G435" s="298"/>
    </row>
    <row r="436" spans="1:7" ht="15.75" x14ac:dyDescent="0.25">
      <c r="A436" s="178"/>
      <c r="B436" s="181"/>
      <c r="C436" s="51">
        <v>1001240</v>
      </c>
      <c r="D436" s="44" t="s">
        <v>418</v>
      </c>
      <c r="E436" s="51">
        <v>7896968319437</v>
      </c>
      <c r="F436" s="25"/>
      <c r="G436" s="298"/>
    </row>
    <row r="437" spans="1:7" ht="15.75" x14ac:dyDescent="0.25">
      <c r="A437" s="178"/>
      <c r="B437" s="181"/>
      <c r="C437" s="51">
        <v>1001240</v>
      </c>
      <c r="D437" s="44" t="s">
        <v>178</v>
      </c>
      <c r="E437" s="51">
        <v>7896968302095</v>
      </c>
      <c r="F437" s="26"/>
      <c r="G437" s="298"/>
    </row>
    <row r="438" spans="1:7" ht="14.45" customHeight="1" x14ac:dyDescent="0.25">
      <c r="A438" s="178"/>
      <c r="B438" s="181"/>
      <c r="C438" s="51">
        <v>1001240</v>
      </c>
      <c r="D438" s="44" t="s">
        <v>179</v>
      </c>
      <c r="E438" s="51">
        <v>7896968316306</v>
      </c>
      <c r="F438" s="26"/>
      <c r="G438" s="298"/>
    </row>
    <row r="439" spans="1:7" ht="14.45" customHeight="1" x14ac:dyDescent="0.25">
      <c r="A439" s="178"/>
      <c r="B439" s="181"/>
      <c r="C439" s="51">
        <v>1001240</v>
      </c>
      <c r="D439" s="44" t="s">
        <v>460</v>
      </c>
      <c r="E439" s="51">
        <v>7896968319734</v>
      </c>
      <c r="F439" s="26"/>
      <c r="G439" s="298"/>
    </row>
    <row r="440" spans="1:7" ht="14.45" customHeight="1" x14ac:dyDescent="0.25">
      <c r="A440" s="178"/>
      <c r="B440" s="181"/>
      <c r="C440" s="51">
        <v>1001240</v>
      </c>
      <c r="D440" s="44" t="s">
        <v>419</v>
      </c>
      <c r="E440" s="51">
        <v>7896968319444</v>
      </c>
      <c r="F440" s="4"/>
      <c r="G440" s="298"/>
    </row>
    <row r="441" spans="1:7" ht="14.45" customHeight="1" x14ac:dyDescent="0.25">
      <c r="A441" s="178"/>
      <c r="B441" s="181"/>
      <c r="C441" s="51">
        <v>1001240</v>
      </c>
      <c r="D441" s="44" t="s">
        <v>410</v>
      </c>
      <c r="E441" s="51">
        <v>7896968319314</v>
      </c>
      <c r="F441" s="4"/>
      <c r="G441" s="298"/>
    </row>
    <row r="442" spans="1:7" ht="14.45" customHeight="1" x14ac:dyDescent="0.25">
      <c r="A442" s="178"/>
      <c r="B442" s="181"/>
      <c r="C442" s="51">
        <v>1001240</v>
      </c>
      <c r="D442" s="44" t="s">
        <v>411</v>
      </c>
      <c r="E442" s="51">
        <v>7896968319321</v>
      </c>
      <c r="F442" s="4"/>
      <c r="G442" s="298"/>
    </row>
    <row r="443" spans="1:7" ht="14.45" customHeight="1" x14ac:dyDescent="0.25">
      <c r="A443" s="178"/>
      <c r="B443" s="181"/>
      <c r="C443" s="51">
        <v>1001240</v>
      </c>
      <c r="D443" s="44" t="s">
        <v>413</v>
      </c>
      <c r="E443" s="51">
        <v>7896968319338</v>
      </c>
      <c r="F443" s="4"/>
      <c r="G443" s="298"/>
    </row>
    <row r="444" spans="1:7" ht="15.75" x14ac:dyDescent="0.25">
      <c r="A444" s="178"/>
      <c r="B444" s="181"/>
      <c r="C444" s="51">
        <v>1001240</v>
      </c>
      <c r="D444" s="44" t="s">
        <v>414</v>
      </c>
      <c r="E444" s="51">
        <v>7896968319345</v>
      </c>
      <c r="F444" s="4"/>
      <c r="G444" s="298"/>
    </row>
    <row r="445" spans="1:7" ht="15.75" x14ac:dyDescent="0.25">
      <c r="A445" s="178"/>
      <c r="B445" s="181"/>
      <c r="C445" s="51">
        <v>1001240</v>
      </c>
      <c r="D445" s="44" t="s">
        <v>415</v>
      </c>
      <c r="E445" s="51">
        <v>7896968319352</v>
      </c>
      <c r="F445" s="4"/>
      <c r="G445" s="298"/>
    </row>
    <row r="446" spans="1:7" ht="15.75" x14ac:dyDescent="0.25">
      <c r="A446" s="178"/>
      <c r="B446" s="181"/>
      <c r="C446" s="51">
        <v>1001240</v>
      </c>
      <c r="D446" s="44" t="s">
        <v>416</v>
      </c>
      <c r="E446" s="51">
        <v>7896968319369</v>
      </c>
      <c r="F446" s="4"/>
      <c r="G446" s="298"/>
    </row>
    <row r="447" spans="1:7" ht="15.75" x14ac:dyDescent="0.25">
      <c r="A447" s="178"/>
      <c r="B447" s="181"/>
      <c r="C447" s="51">
        <v>1001240</v>
      </c>
      <c r="D447" s="44" t="s">
        <v>420</v>
      </c>
      <c r="E447" s="51">
        <v>7896968319451</v>
      </c>
      <c r="F447" s="4"/>
      <c r="G447" s="298"/>
    </row>
    <row r="448" spans="1:7" ht="15.75" x14ac:dyDescent="0.25">
      <c r="A448" s="178"/>
      <c r="B448" s="181"/>
      <c r="C448" s="51">
        <v>1001240</v>
      </c>
      <c r="D448" s="44" t="s">
        <v>421</v>
      </c>
      <c r="E448" s="51">
        <v>7896968319390</v>
      </c>
      <c r="F448" s="4"/>
      <c r="G448" s="298"/>
    </row>
    <row r="449" spans="1:7" ht="15.75" x14ac:dyDescent="0.25">
      <c r="A449" s="178"/>
      <c r="B449" s="181"/>
      <c r="C449" s="51">
        <v>1001240</v>
      </c>
      <c r="D449" s="44" t="s">
        <v>422</v>
      </c>
      <c r="E449" s="51">
        <v>7896968319406</v>
      </c>
      <c r="F449" s="4"/>
      <c r="G449" s="298"/>
    </row>
    <row r="450" spans="1:7" ht="15.75" x14ac:dyDescent="0.25">
      <c r="A450" s="178"/>
      <c r="B450" s="181"/>
      <c r="C450" s="51">
        <v>1001240</v>
      </c>
      <c r="D450" s="44" t="s">
        <v>461</v>
      </c>
      <c r="E450" s="51">
        <v>7896968319727</v>
      </c>
      <c r="F450" s="4"/>
      <c r="G450" s="298"/>
    </row>
    <row r="451" spans="1:7" ht="15.75" x14ac:dyDescent="0.25">
      <c r="A451" s="178"/>
      <c r="B451" s="181"/>
      <c r="C451" s="51">
        <v>1001240</v>
      </c>
      <c r="D451" s="44" t="s">
        <v>412</v>
      </c>
      <c r="E451" s="51">
        <v>7896968319376</v>
      </c>
      <c r="F451" s="4"/>
      <c r="G451" s="298"/>
    </row>
    <row r="452" spans="1:7" ht="15.75" x14ac:dyDescent="0.25">
      <c r="A452" s="178"/>
      <c r="B452" s="181"/>
      <c r="C452" s="51">
        <v>1001240</v>
      </c>
      <c r="D452" s="44" t="s">
        <v>423</v>
      </c>
      <c r="E452" s="51">
        <v>7896968319420</v>
      </c>
      <c r="F452" s="4"/>
      <c r="G452" s="298"/>
    </row>
    <row r="453" spans="1:7" ht="14.45" customHeight="1" thickBot="1" x14ac:dyDescent="0.3">
      <c r="A453" s="179"/>
      <c r="B453" s="182"/>
      <c r="C453" s="59">
        <v>1001240</v>
      </c>
      <c r="D453" s="46" t="s">
        <v>424</v>
      </c>
      <c r="E453" s="59">
        <v>7896968319413</v>
      </c>
      <c r="F453" s="23"/>
      <c r="G453" s="339"/>
    </row>
    <row r="454" spans="1:7" ht="15" customHeight="1" thickBot="1" x14ac:dyDescent="0.3">
      <c r="A454" s="166" t="s">
        <v>311</v>
      </c>
      <c r="B454" s="167"/>
      <c r="C454" s="167"/>
      <c r="D454" s="167"/>
      <c r="E454" s="168"/>
      <c r="F454" s="34">
        <f>SUM(F421:F453)</f>
        <v>0</v>
      </c>
      <c r="G454" s="19">
        <f>F454*G421</f>
        <v>0</v>
      </c>
    </row>
    <row r="455" spans="1:7" ht="16.5" thickBot="1" x14ac:dyDescent="0.3">
      <c r="A455" s="47"/>
      <c r="B455" s="47"/>
      <c r="C455" s="47"/>
      <c r="D455" s="47"/>
      <c r="E455" s="60"/>
    </row>
    <row r="456" spans="1:7" ht="15.75" x14ac:dyDescent="0.25">
      <c r="A456" s="151" t="s">
        <v>13</v>
      </c>
      <c r="B456" s="152"/>
      <c r="C456" s="152"/>
      <c r="D456" s="153" t="s">
        <v>308</v>
      </c>
      <c r="E456" s="155" t="s">
        <v>309</v>
      </c>
      <c r="F456" s="157" t="s">
        <v>312</v>
      </c>
      <c r="G456" s="159" t="s">
        <v>310</v>
      </c>
    </row>
    <row r="457" spans="1:7" ht="16.5" thickBot="1" x14ac:dyDescent="0.3">
      <c r="A457" s="61" t="s">
        <v>6</v>
      </c>
      <c r="B457" s="40" t="s">
        <v>318</v>
      </c>
      <c r="C457" s="62" t="s">
        <v>306</v>
      </c>
      <c r="D457" s="226"/>
      <c r="E457" s="227"/>
      <c r="F457" s="158"/>
      <c r="G457" s="160"/>
    </row>
    <row r="458" spans="1:7" ht="15.75" x14ac:dyDescent="0.25">
      <c r="A458" s="378" t="s">
        <v>315</v>
      </c>
      <c r="B458" s="380" t="s">
        <v>317</v>
      </c>
      <c r="C458" s="50">
        <v>1001350</v>
      </c>
      <c r="D458" s="43" t="s">
        <v>194</v>
      </c>
      <c r="E458" s="50">
        <v>7896968300817</v>
      </c>
      <c r="F458" s="31"/>
      <c r="G458" s="297"/>
    </row>
    <row r="459" spans="1:7" ht="14.45" customHeight="1" x14ac:dyDescent="0.25">
      <c r="A459" s="373"/>
      <c r="B459" s="184"/>
      <c r="C459" s="51">
        <v>1001350</v>
      </c>
      <c r="D459" s="44" t="s">
        <v>195</v>
      </c>
      <c r="E459" s="51">
        <v>7896968301197</v>
      </c>
      <c r="F459" s="26"/>
      <c r="G459" s="298"/>
    </row>
    <row r="460" spans="1:7" ht="14.45" customHeight="1" x14ac:dyDescent="0.25">
      <c r="A460" s="373"/>
      <c r="B460" s="184"/>
      <c r="C460" s="51">
        <v>1001350</v>
      </c>
      <c r="D460" s="44" t="s">
        <v>196</v>
      </c>
      <c r="E460" s="51">
        <v>7896968300831</v>
      </c>
      <c r="F460" s="26"/>
      <c r="G460" s="298"/>
    </row>
    <row r="461" spans="1:7" ht="14.45" customHeight="1" x14ac:dyDescent="0.25">
      <c r="A461" s="373"/>
      <c r="B461" s="184"/>
      <c r="C461" s="51">
        <v>1001350</v>
      </c>
      <c r="D461" s="44" t="s">
        <v>197</v>
      </c>
      <c r="E461" s="51">
        <v>7896968300824</v>
      </c>
      <c r="F461" s="26"/>
      <c r="G461" s="298"/>
    </row>
    <row r="462" spans="1:7" ht="14.45" customHeight="1" x14ac:dyDescent="0.25">
      <c r="A462" s="373"/>
      <c r="B462" s="184"/>
      <c r="C462" s="51">
        <v>1001350</v>
      </c>
      <c r="D462" s="44" t="s">
        <v>198</v>
      </c>
      <c r="E462" s="51">
        <v>7896968300848</v>
      </c>
      <c r="F462" s="26"/>
      <c r="G462" s="298"/>
    </row>
    <row r="463" spans="1:7" ht="14.45" customHeight="1" x14ac:dyDescent="0.25">
      <c r="A463" s="373"/>
      <c r="B463" s="184"/>
      <c r="C463" s="51">
        <v>1001350</v>
      </c>
      <c r="D463" s="44" t="s">
        <v>199</v>
      </c>
      <c r="E463" s="51">
        <v>7896968302040</v>
      </c>
      <c r="F463" s="26"/>
      <c r="G463" s="298"/>
    </row>
    <row r="464" spans="1:7" ht="14.45" customHeight="1" x14ac:dyDescent="0.25">
      <c r="A464" s="373"/>
      <c r="B464" s="184"/>
      <c r="C464" s="51">
        <v>1001350</v>
      </c>
      <c r="D464" s="44" t="s">
        <v>200</v>
      </c>
      <c r="E464" s="51">
        <v>7896968310328</v>
      </c>
      <c r="F464" s="26"/>
      <c r="G464" s="298"/>
    </row>
    <row r="465" spans="1:7" ht="14.45" customHeight="1" x14ac:dyDescent="0.25">
      <c r="A465" s="373"/>
      <c r="B465" s="184"/>
      <c r="C465" s="51">
        <v>1001350</v>
      </c>
      <c r="D465" s="44" t="s">
        <v>201</v>
      </c>
      <c r="E465" s="51">
        <v>7896968311950</v>
      </c>
      <c r="F465" s="26"/>
      <c r="G465" s="298"/>
    </row>
    <row r="466" spans="1:7" ht="14.45" customHeight="1" x14ac:dyDescent="0.25">
      <c r="A466" s="373"/>
      <c r="B466" s="184"/>
      <c r="C466" s="51">
        <v>1001350</v>
      </c>
      <c r="D466" s="44" t="s">
        <v>202</v>
      </c>
      <c r="E466" s="51">
        <v>7896968300886</v>
      </c>
      <c r="F466" s="26"/>
      <c r="G466" s="298"/>
    </row>
    <row r="467" spans="1:7" ht="14.45" customHeight="1" x14ac:dyDescent="0.25">
      <c r="A467" s="373"/>
      <c r="B467" s="184"/>
      <c r="C467" s="51">
        <v>1001350</v>
      </c>
      <c r="D467" s="44" t="s">
        <v>203</v>
      </c>
      <c r="E467" s="51">
        <v>7896968300855</v>
      </c>
      <c r="F467" s="26"/>
      <c r="G467" s="298"/>
    </row>
    <row r="468" spans="1:7" ht="14.45" customHeight="1" thickBot="1" x14ac:dyDescent="0.3">
      <c r="A468" s="379"/>
      <c r="B468" s="381"/>
      <c r="C468" s="59">
        <v>1001350</v>
      </c>
      <c r="D468" s="46" t="s">
        <v>204</v>
      </c>
      <c r="E468" s="59">
        <v>7896968316337</v>
      </c>
      <c r="F468" s="30"/>
      <c r="G468" s="339"/>
    </row>
    <row r="469" spans="1:7" ht="14.45" customHeight="1" thickBot="1" x14ac:dyDescent="0.3">
      <c r="A469" s="186" t="s">
        <v>311</v>
      </c>
      <c r="B469" s="187"/>
      <c r="C469" s="187"/>
      <c r="D469" s="187"/>
      <c r="E469" s="188"/>
      <c r="F469" s="28">
        <f>SUM(F458:F468)</f>
        <v>0</v>
      </c>
      <c r="G469" s="17">
        <f>F469*G458</f>
        <v>0</v>
      </c>
    </row>
    <row r="470" spans="1:7" ht="14.45" customHeight="1" thickBot="1" x14ac:dyDescent="0.3">
      <c r="A470" s="47"/>
      <c r="B470" s="47"/>
      <c r="C470" s="47"/>
      <c r="D470" s="47"/>
      <c r="E470" s="60"/>
    </row>
    <row r="471" spans="1:7" ht="15" customHeight="1" x14ac:dyDescent="0.25">
      <c r="A471" s="151" t="s">
        <v>13</v>
      </c>
      <c r="B471" s="152"/>
      <c r="C471" s="152"/>
      <c r="D471" s="153" t="s">
        <v>308</v>
      </c>
      <c r="E471" s="155" t="s">
        <v>309</v>
      </c>
      <c r="F471" s="157" t="s">
        <v>312</v>
      </c>
      <c r="G471" s="159" t="s">
        <v>310</v>
      </c>
    </row>
    <row r="472" spans="1:7" ht="16.5" thickBot="1" x14ac:dyDescent="0.3">
      <c r="A472" s="38" t="s">
        <v>6</v>
      </c>
      <c r="B472" s="39" t="s">
        <v>318</v>
      </c>
      <c r="C472" s="70" t="s">
        <v>306</v>
      </c>
      <c r="D472" s="154"/>
      <c r="E472" s="156"/>
      <c r="F472" s="169"/>
      <c r="G472" s="170"/>
    </row>
    <row r="473" spans="1:7" ht="16.5" customHeight="1" thickBot="1" x14ac:dyDescent="0.3">
      <c r="A473" s="376" t="s">
        <v>425</v>
      </c>
      <c r="B473" s="382" t="s">
        <v>388</v>
      </c>
      <c r="C473" s="50">
        <v>1001106</v>
      </c>
      <c r="D473" s="43" t="s">
        <v>163</v>
      </c>
      <c r="E473" s="50">
        <v>7896968307052</v>
      </c>
      <c r="F473" s="35"/>
      <c r="G473" s="20"/>
    </row>
    <row r="474" spans="1:7" ht="47.25" customHeight="1" thickBot="1" x14ac:dyDescent="0.3">
      <c r="A474" s="377"/>
      <c r="B474" s="150"/>
      <c r="C474" s="83" t="s">
        <v>311</v>
      </c>
      <c r="D474" s="83"/>
      <c r="E474" s="82"/>
      <c r="F474" s="28">
        <f>SUM(F465:F473)</f>
        <v>0</v>
      </c>
      <c r="G474" s="17">
        <f>F474*G473</f>
        <v>0</v>
      </c>
    </row>
    <row r="475" spans="1:7" ht="14.45" customHeight="1" thickBot="1" x14ac:dyDescent="0.3">
      <c r="A475" s="47"/>
      <c r="B475" s="47"/>
      <c r="C475" s="47"/>
      <c r="D475" s="47"/>
      <c r="E475" s="60"/>
    </row>
    <row r="476" spans="1:7" ht="14.45" customHeight="1" x14ac:dyDescent="0.25">
      <c r="A476" s="151" t="s">
        <v>13</v>
      </c>
      <c r="B476" s="152"/>
      <c r="C476" s="152"/>
      <c r="D476" s="153" t="s">
        <v>308</v>
      </c>
      <c r="E476" s="155" t="s">
        <v>309</v>
      </c>
      <c r="F476" s="157" t="s">
        <v>312</v>
      </c>
      <c r="G476" s="159" t="s">
        <v>310</v>
      </c>
    </row>
    <row r="477" spans="1:7" ht="14.45" customHeight="1" thickBot="1" x14ac:dyDescent="0.3">
      <c r="A477" s="61" t="s">
        <v>6</v>
      </c>
      <c r="B477" s="40" t="s">
        <v>318</v>
      </c>
      <c r="C477" s="70" t="s">
        <v>306</v>
      </c>
      <c r="D477" s="154"/>
      <c r="E477" s="156"/>
      <c r="F477" s="158"/>
      <c r="G477" s="160"/>
    </row>
    <row r="478" spans="1:7" ht="14.45" customHeight="1" thickBot="1" x14ac:dyDescent="0.3">
      <c r="A478" s="147" t="s">
        <v>425</v>
      </c>
      <c r="B478" s="149" t="s">
        <v>5</v>
      </c>
      <c r="C478" s="51">
        <v>1001110</v>
      </c>
      <c r="D478" s="44" t="s">
        <v>581</v>
      </c>
      <c r="E478" s="51">
        <v>7896968303689</v>
      </c>
      <c r="F478" s="33"/>
      <c r="G478" s="103"/>
    </row>
    <row r="479" spans="1:7" ht="29.25" customHeight="1" thickBot="1" x14ac:dyDescent="0.3">
      <c r="A479" s="148"/>
      <c r="B479" s="150"/>
      <c r="C479" s="83" t="s">
        <v>311</v>
      </c>
      <c r="D479" s="83"/>
      <c r="E479" s="82"/>
      <c r="F479" s="28">
        <f>SUM(F469:F478)</f>
        <v>0</v>
      </c>
      <c r="G479" s="17">
        <f>F479*G478</f>
        <v>0</v>
      </c>
    </row>
    <row r="480" spans="1:7" ht="16.5" thickBot="1" x14ac:dyDescent="0.3">
      <c r="A480" s="144"/>
      <c r="B480" s="145"/>
      <c r="C480" s="127"/>
      <c r="D480" s="127"/>
      <c r="E480" s="128"/>
      <c r="F480" s="146"/>
      <c r="G480" s="99"/>
    </row>
    <row r="481" spans="1:7" ht="29.25" customHeight="1" x14ac:dyDescent="0.25">
      <c r="A481" s="151" t="s">
        <v>13</v>
      </c>
      <c r="B481" s="152"/>
      <c r="C481" s="152"/>
      <c r="D481" s="153" t="s">
        <v>308</v>
      </c>
      <c r="E481" s="155" t="s">
        <v>309</v>
      </c>
      <c r="F481" s="157" t="s">
        <v>312</v>
      </c>
      <c r="G481" s="159" t="s">
        <v>310</v>
      </c>
    </row>
    <row r="482" spans="1:7" ht="29.25" customHeight="1" thickBot="1" x14ac:dyDescent="0.3">
      <c r="A482" s="61" t="s">
        <v>6</v>
      </c>
      <c r="B482" s="40" t="s">
        <v>318</v>
      </c>
      <c r="C482" s="70" t="s">
        <v>306</v>
      </c>
      <c r="D482" s="154"/>
      <c r="E482" s="156"/>
      <c r="F482" s="158"/>
      <c r="G482" s="160"/>
    </row>
    <row r="483" spans="1:7" ht="16.5" thickBot="1" x14ac:dyDescent="0.3">
      <c r="A483" s="147" t="s">
        <v>425</v>
      </c>
      <c r="B483" s="149" t="s">
        <v>488</v>
      </c>
      <c r="C483" s="51">
        <v>1001150</v>
      </c>
      <c r="D483" s="44" t="s">
        <v>582</v>
      </c>
      <c r="E483" s="51">
        <v>7896968302699</v>
      </c>
      <c r="F483" s="33"/>
      <c r="G483" s="103"/>
    </row>
    <row r="484" spans="1:7" ht="29.25" customHeight="1" thickBot="1" x14ac:dyDescent="0.3">
      <c r="A484" s="148"/>
      <c r="B484" s="150"/>
      <c r="C484" s="83" t="s">
        <v>311</v>
      </c>
      <c r="D484" s="83"/>
      <c r="E484" s="82"/>
      <c r="F484" s="28">
        <f>SUM(F475:F483)</f>
        <v>0</v>
      </c>
      <c r="G484" s="17">
        <f>F484*G483</f>
        <v>0</v>
      </c>
    </row>
    <row r="485" spans="1:7" ht="16.5" thickBot="1" x14ac:dyDescent="0.3">
      <c r="A485" s="144"/>
      <c r="B485" s="145"/>
      <c r="C485" s="127"/>
      <c r="D485" s="127"/>
      <c r="E485" s="128"/>
      <c r="F485" s="146"/>
      <c r="G485" s="99"/>
    </row>
    <row r="486" spans="1:7" ht="14.45" customHeight="1" x14ac:dyDescent="0.25">
      <c r="A486" s="151" t="s">
        <v>13</v>
      </c>
      <c r="B486" s="152"/>
      <c r="C486" s="152"/>
      <c r="D486" s="153" t="s">
        <v>308</v>
      </c>
      <c r="E486" s="155" t="s">
        <v>309</v>
      </c>
      <c r="F486" s="157" t="s">
        <v>312</v>
      </c>
      <c r="G486" s="159" t="s">
        <v>310</v>
      </c>
    </row>
    <row r="487" spans="1:7" ht="14.45" customHeight="1" thickBot="1" x14ac:dyDescent="0.3">
      <c r="A487" s="61" t="s">
        <v>6</v>
      </c>
      <c r="B487" s="40" t="s">
        <v>318</v>
      </c>
      <c r="C487" s="70" t="s">
        <v>306</v>
      </c>
      <c r="D487" s="154"/>
      <c r="E487" s="156"/>
      <c r="F487" s="158"/>
      <c r="G487" s="160"/>
    </row>
    <row r="488" spans="1:7" ht="14.45" customHeight="1" thickBot="1" x14ac:dyDescent="0.3">
      <c r="A488" s="147" t="s">
        <v>425</v>
      </c>
      <c r="B488" s="149" t="s">
        <v>488</v>
      </c>
      <c r="C488" s="51"/>
      <c r="D488" s="44" t="s">
        <v>486</v>
      </c>
      <c r="E488" s="51">
        <v>7896968318409</v>
      </c>
      <c r="F488" s="33"/>
      <c r="G488" s="161"/>
    </row>
    <row r="489" spans="1:7" ht="14.45" customHeight="1" thickBot="1" x14ac:dyDescent="0.3">
      <c r="A489" s="147"/>
      <c r="B489" s="149"/>
      <c r="C489" s="51"/>
      <c r="D489" s="44" t="s">
        <v>487</v>
      </c>
      <c r="E489" s="51">
        <v>7896968318416</v>
      </c>
      <c r="F489" s="33"/>
      <c r="G489" s="162"/>
    </row>
    <row r="490" spans="1:7" ht="29.25" customHeight="1" thickBot="1" x14ac:dyDescent="0.3">
      <c r="A490" s="148"/>
      <c r="B490" s="150"/>
      <c r="C490" s="83" t="s">
        <v>311</v>
      </c>
      <c r="D490" s="83"/>
      <c r="E490" s="82"/>
      <c r="F490" s="28">
        <f>SUM(F474:F489)</f>
        <v>0</v>
      </c>
      <c r="G490" s="17">
        <f>F490*G488</f>
        <v>0</v>
      </c>
    </row>
    <row r="491" spans="1:7" ht="14.45" customHeight="1" thickBot="1" x14ac:dyDescent="0.3">
      <c r="A491" s="47"/>
      <c r="B491" s="47"/>
      <c r="C491" s="47"/>
      <c r="D491" s="47"/>
      <c r="E491" s="60"/>
    </row>
    <row r="492" spans="1:7" ht="14.45" customHeight="1" x14ac:dyDescent="0.25">
      <c r="A492" s="151" t="s">
        <v>13</v>
      </c>
      <c r="B492" s="152"/>
      <c r="C492" s="152"/>
      <c r="D492" s="153" t="s">
        <v>308</v>
      </c>
      <c r="E492" s="155" t="s">
        <v>309</v>
      </c>
      <c r="F492" s="157" t="s">
        <v>312</v>
      </c>
      <c r="G492" s="159" t="s">
        <v>310</v>
      </c>
    </row>
    <row r="493" spans="1:7" ht="14.45" customHeight="1" thickBot="1" x14ac:dyDescent="0.3">
      <c r="A493" s="38" t="s">
        <v>6</v>
      </c>
      <c r="B493" s="39" t="s">
        <v>318</v>
      </c>
      <c r="C493" s="70" t="s">
        <v>306</v>
      </c>
      <c r="D493" s="154"/>
      <c r="E493" s="156"/>
      <c r="F493" s="169"/>
      <c r="G493" s="170"/>
    </row>
    <row r="494" spans="1:7" ht="15.75" x14ac:dyDescent="0.25">
      <c r="A494" s="177" t="s">
        <v>319</v>
      </c>
      <c r="B494" s="180" t="s">
        <v>320</v>
      </c>
      <c r="C494" s="50">
        <v>1001060</v>
      </c>
      <c r="D494" s="43" t="s">
        <v>121</v>
      </c>
      <c r="E494" s="50">
        <v>7896968303269</v>
      </c>
      <c r="F494" s="32"/>
      <c r="G494" s="297"/>
    </row>
    <row r="495" spans="1:7" ht="15.75" x14ac:dyDescent="0.25">
      <c r="A495" s="178"/>
      <c r="B495" s="181"/>
      <c r="C495" s="51">
        <v>1001060</v>
      </c>
      <c r="D495" s="44" t="s">
        <v>122</v>
      </c>
      <c r="E495" s="51">
        <v>7896968303177</v>
      </c>
      <c r="F495" s="4"/>
      <c r="G495" s="298"/>
    </row>
    <row r="496" spans="1:7" ht="15.75" x14ac:dyDescent="0.25">
      <c r="A496" s="178"/>
      <c r="B496" s="181"/>
      <c r="C496" s="51">
        <v>1001060</v>
      </c>
      <c r="D496" s="44" t="s">
        <v>123</v>
      </c>
      <c r="E496" s="51">
        <v>7896968303191</v>
      </c>
      <c r="F496" s="4"/>
      <c r="G496" s="298"/>
    </row>
    <row r="497" spans="1:7" ht="15.75" x14ac:dyDescent="0.25">
      <c r="A497" s="178"/>
      <c r="B497" s="181"/>
      <c r="C497" s="51">
        <v>1001060</v>
      </c>
      <c r="D497" s="44" t="s">
        <v>124</v>
      </c>
      <c r="E497" s="51">
        <v>7896968318072</v>
      </c>
      <c r="F497" s="4"/>
      <c r="G497" s="298"/>
    </row>
    <row r="498" spans="1:7" ht="15.75" x14ac:dyDescent="0.25">
      <c r="A498" s="178"/>
      <c r="B498" s="181"/>
      <c r="C498" s="51">
        <v>1001060</v>
      </c>
      <c r="D498" s="44" t="s">
        <v>125</v>
      </c>
      <c r="E498" s="51">
        <v>7896968303207</v>
      </c>
      <c r="F498" s="4"/>
      <c r="G498" s="298"/>
    </row>
    <row r="499" spans="1:7" ht="15.75" x14ac:dyDescent="0.25">
      <c r="A499" s="178"/>
      <c r="B499" s="181"/>
      <c r="C499" s="51">
        <v>1001060</v>
      </c>
      <c r="D499" s="44" t="s">
        <v>126</v>
      </c>
      <c r="E499" s="51">
        <v>7896968303214</v>
      </c>
      <c r="F499" s="4"/>
      <c r="G499" s="298"/>
    </row>
    <row r="500" spans="1:7" ht="15.75" x14ac:dyDescent="0.25">
      <c r="A500" s="178"/>
      <c r="B500" s="181"/>
      <c r="C500" s="51">
        <v>1001060</v>
      </c>
      <c r="D500" s="44" t="s">
        <v>127</v>
      </c>
      <c r="E500" s="51">
        <v>7896968303160</v>
      </c>
      <c r="F500" s="4"/>
      <c r="G500" s="298"/>
    </row>
    <row r="501" spans="1:7" ht="15.75" x14ac:dyDescent="0.25">
      <c r="A501" s="178"/>
      <c r="B501" s="181"/>
      <c r="C501" s="51">
        <v>1001060</v>
      </c>
      <c r="D501" s="44" t="s">
        <v>128</v>
      </c>
      <c r="E501" s="51">
        <v>7896968303221</v>
      </c>
      <c r="F501" s="4"/>
      <c r="G501" s="298"/>
    </row>
    <row r="502" spans="1:7" ht="15.75" x14ac:dyDescent="0.25">
      <c r="A502" s="178"/>
      <c r="B502" s="181"/>
      <c r="C502" s="51">
        <v>1001060</v>
      </c>
      <c r="D502" s="44" t="s">
        <v>462</v>
      </c>
      <c r="E502" s="51">
        <v>7896968303238</v>
      </c>
      <c r="F502" s="4"/>
      <c r="G502" s="298"/>
    </row>
    <row r="503" spans="1:7" ht="15.75" x14ac:dyDescent="0.25">
      <c r="A503" s="178"/>
      <c r="B503" s="181"/>
      <c r="C503" s="51">
        <v>1001060</v>
      </c>
      <c r="D503" s="44" t="s">
        <v>129</v>
      </c>
      <c r="E503" s="51">
        <v>7896968303245</v>
      </c>
      <c r="F503" s="4"/>
      <c r="G503" s="298"/>
    </row>
    <row r="504" spans="1:7" ht="15.75" x14ac:dyDescent="0.25">
      <c r="A504" s="178"/>
      <c r="B504" s="181"/>
      <c r="C504" s="51">
        <v>1001060</v>
      </c>
      <c r="D504" s="44" t="s">
        <v>130</v>
      </c>
      <c r="E504" s="51">
        <v>7896968303252</v>
      </c>
      <c r="F504" s="4"/>
      <c r="G504" s="298"/>
    </row>
    <row r="505" spans="1:7" ht="15.75" x14ac:dyDescent="0.25">
      <c r="A505" s="178"/>
      <c r="B505" s="181"/>
      <c r="C505" s="51">
        <v>1001060</v>
      </c>
      <c r="D505" s="44" t="s">
        <v>131</v>
      </c>
      <c r="E505" s="51">
        <v>7896968300152</v>
      </c>
      <c r="F505" s="4"/>
      <c r="G505" s="298"/>
    </row>
    <row r="506" spans="1:7" ht="15.75" x14ac:dyDescent="0.25">
      <c r="A506" s="178"/>
      <c r="B506" s="181"/>
      <c r="C506" s="51">
        <v>1001060</v>
      </c>
      <c r="D506" s="44" t="s">
        <v>132</v>
      </c>
      <c r="E506" s="51">
        <v>7896968303146</v>
      </c>
      <c r="F506" s="4"/>
      <c r="G506" s="298"/>
    </row>
    <row r="507" spans="1:7" ht="15.75" x14ac:dyDescent="0.25">
      <c r="A507" s="178"/>
      <c r="B507" s="181"/>
      <c r="C507" s="51">
        <v>1001060</v>
      </c>
      <c r="D507" s="44" t="s">
        <v>133</v>
      </c>
      <c r="E507" s="51">
        <v>7896968303153</v>
      </c>
      <c r="F507" s="4"/>
      <c r="G507" s="298"/>
    </row>
    <row r="508" spans="1:7" ht="16.5" thickBot="1" x14ac:dyDescent="0.3">
      <c r="A508" s="179"/>
      <c r="B508" s="182"/>
      <c r="C508" s="59">
        <v>1001060</v>
      </c>
      <c r="D508" s="46" t="s">
        <v>134</v>
      </c>
      <c r="E508" s="59">
        <v>7896968300893</v>
      </c>
      <c r="F508" s="23"/>
      <c r="G508" s="339"/>
    </row>
    <row r="509" spans="1:7" ht="16.5" thickBot="1" x14ac:dyDescent="0.3">
      <c r="A509" s="166" t="s">
        <v>311</v>
      </c>
      <c r="B509" s="167"/>
      <c r="C509" s="167"/>
      <c r="D509" s="167"/>
      <c r="E509" s="168"/>
      <c r="F509" s="34">
        <f>SUM(F494:F508)</f>
        <v>0</v>
      </c>
      <c r="G509" s="19">
        <f>F509*G494</f>
        <v>0</v>
      </c>
    </row>
    <row r="510" spans="1:7" ht="16.5" thickBot="1" x14ac:dyDescent="0.3">
      <c r="A510" s="47"/>
      <c r="B510" s="47"/>
      <c r="C510" s="47"/>
      <c r="D510" s="47"/>
      <c r="E510" s="60"/>
    </row>
    <row r="511" spans="1:7" ht="15.75" x14ac:dyDescent="0.25">
      <c r="A511" s="151" t="s">
        <v>13</v>
      </c>
      <c r="B511" s="152"/>
      <c r="C511" s="152"/>
      <c r="D511" s="153" t="s">
        <v>308</v>
      </c>
      <c r="E511" s="155" t="s">
        <v>309</v>
      </c>
      <c r="F511" s="157" t="s">
        <v>312</v>
      </c>
      <c r="G511" s="159" t="s">
        <v>310</v>
      </c>
    </row>
    <row r="512" spans="1:7" ht="16.5" thickBot="1" x14ac:dyDescent="0.3">
      <c r="A512" s="38" t="s">
        <v>6</v>
      </c>
      <c r="B512" s="39" t="s">
        <v>318</v>
      </c>
      <c r="C512" s="70" t="s">
        <v>306</v>
      </c>
      <c r="D512" s="154"/>
      <c r="E512" s="156"/>
      <c r="F512" s="169"/>
      <c r="G512" s="170"/>
    </row>
    <row r="513" spans="1:7" ht="15.75" x14ac:dyDescent="0.25">
      <c r="A513" s="171" t="s">
        <v>321</v>
      </c>
      <c r="B513" s="174" t="s">
        <v>0</v>
      </c>
      <c r="C513" s="50">
        <v>1001070</v>
      </c>
      <c r="D513" s="43" t="s">
        <v>149</v>
      </c>
      <c r="E513" s="50">
        <v>7896968307090</v>
      </c>
      <c r="F513" s="32"/>
      <c r="G513" s="297"/>
    </row>
    <row r="514" spans="1:7" ht="15.75" x14ac:dyDescent="0.25">
      <c r="A514" s="172"/>
      <c r="B514" s="175"/>
      <c r="C514" s="51">
        <v>1001070</v>
      </c>
      <c r="D514" s="44" t="s">
        <v>150</v>
      </c>
      <c r="E514" s="51">
        <v>7896968307106</v>
      </c>
      <c r="F514" s="4"/>
      <c r="G514" s="298"/>
    </row>
    <row r="515" spans="1:7" ht="15.75" x14ac:dyDescent="0.25">
      <c r="A515" s="172"/>
      <c r="B515" s="175"/>
      <c r="C515" s="51">
        <v>1001070</v>
      </c>
      <c r="D515" s="44" t="s">
        <v>151</v>
      </c>
      <c r="E515" s="51">
        <v>7896968307120</v>
      </c>
      <c r="F515" s="4"/>
      <c r="G515" s="298"/>
    </row>
    <row r="516" spans="1:7" ht="15.75" x14ac:dyDescent="0.25">
      <c r="A516" s="172"/>
      <c r="B516" s="175"/>
      <c r="C516" s="51">
        <v>1001070</v>
      </c>
      <c r="D516" s="44" t="s">
        <v>152</v>
      </c>
      <c r="E516" s="51">
        <v>7896968307113</v>
      </c>
      <c r="F516" s="4"/>
      <c r="G516" s="298"/>
    </row>
    <row r="517" spans="1:7" ht="15.75" x14ac:dyDescent="0.25">
      <c r="A517" s="172"/>
      <c r="B517" s="175"/>
      <c r="C517" s="51">
        <v>1001070</v>
      </c>
      <c r="D517" s="44" t="s">
        <v>153</v>
      </c>
      <c r="E517" s="51">
        <v>7896968307144</v>
      </c>
      <c r="F517" s="4"/>
      <c r="G517" s="298"/>
    </row>
    <row r="518" spans="1:7" ht="15.75" x14ac:dyDescent="0.25">
      <c r="A518" s="172"/>
      <c r="B518" s="175"/>
      <c r="C518" s="51">
        <v>1001070</v>
      </c>
      <c r="D518" s="44" t="s">
        <v>154</v>
      </c>
      <c r="E518" s="51">
        <v>7896968307151</v>
      </c>
      <c r="F518" s="4"/>
      <c r="G518" s="298"/>
    </row>
    <row r="519" spans="1:7" ht="15.75" x14ac:dyDescent="0.25">
      <c r="A519" s="172"/>
      <c r="B519" s="175"/>
      <c r="C519" s="51">
        <v>1001070</v>
      </c>
      <c r="D519" s="44" t="s">
        <v>155</v>
      </c>
      <c r="E519" s="51">
        <v>7896968307168</v>
      </c>
      <c r="F519" s="4"/>
      <c r="G519" s="298"/>
    </row>
    <row r="520" spans="1:7" ht="15.75" x14ac:dyDescent="0.25">
      <c r="A520" s="172"/>
      <c r="B520" s="175"/>
      <c r="C520" s="51">
        <v>1001070</v>
      </c>
      <c r="D520" s="44" t="s">
        <v>156</v>
      </c>
      <c r="E520" s="51">
        <v>7896968307175</v>
      </c>
      <c r="F520" s="4"/>
      <c r="G520" s="298"/>
    </row>
    <row r="521" spans="1:7" ht="15.75" x14ac:dyDescent="0.25">
      <c r="A521" s="172"/>
      <c r="B521" s="175"/>
      <c r="C521" s="51">
        <v>1001070</v>
      </c>
      <c r="D521" s="44" t="s">
        <v>463</v>
      </c>
      <c r="E521" s="51">
        <v>7896968307205</v>
      </c>
      <c r="F521" s="4"/>
      <c r="G521" s="298"/>
    </row>
    <row r="522" spans="1:7" ht="15.75" x14ac:dyDescent="0.25">
      <c r="A522" s="172"/>
      <c r="B522" s="175"/>
      <c r="C522" s="51">
        <v>1001070</v>
      </c>
      <c r="D522" s="44" t="s">
        <v>157</v>
      </c>
      <c r="E522" s="51">
        <v>7896968307212</v>
      </c>
      <c r="F522" s="4"/>
      <c r="G522" s="298"/>
    </row>
    <row r="523" spans="1:7" ht="15.75" x14ac:dyDescent="0.25">
      <c r="A523" s="172"/>
      <c r="B523" s="175"/>
      <c r="C523" s="51">
        <v>1001070</v>
      </c>
      <c r="D523" s="44" t="s">
        <v>158</v>
      </c>
      <c r="E523" s="51">
        <v>7896968307229</v>
      </c>
      <c r="F523" s="4"/>
      <c r="G523" s="298"/>
    </row>
    <row r="524" spans="1:7" ht="15.75" x14ac:dyDescent="0.25">
      <c r="A524" s="172"/>
      <c r="B524" s="175"/>
      <c r="C524" s="51">
        <v>1001070</v>
      </c>
      <c r="D524" s="44" t="s">
        <v>159</v>
      </c>
      <c r="E524" s="51">
        <v>7896968301814</v>
      </c>
      <c r="F524" s="4"/>
      <c r="G524" s="298"/>
    </row>
    <row r="525" spans="1:7" ht="15.75" x14ac:dyDescent="0.25">
      <c r="A525" s="172"/>
      <c r="B525" s="175"/>
      <c r="C525" s="51">
        <v>1001070</v>
      </c>
      <c r="D525" s="44" t="s">
        <v>160</v>
      </c>
      <c r="E525" s="51">
        <v>7896968307182</v>
      </c>
      <c r="F525" s="4"/>
      <c r="G525" s="298"/>
    </row>
    <row r="526" spans="1:7" ht="15.75" x14ac:dyDescent="0.25">
      <c r="A526" s="172"/>
      <c r="B526" s="175"/>
      <c r="C526" s="51">
        <v>1001070</v>
      </c>
      <c r="D526" s="44" t="s">
        <v>161</v>
      </c>
      <c r="E526" s="51">
        <v>7896968307779</v>
      </c>
      <c r="F526" s="4"/>
      <c r="G526" s="298"/>
    </row>
    <row r="527" spans="1:7" ht="16.5" thickBot="1" x14ac:dyDescent="0.3">
      <c r="A527" s="173"/>
      <c r="B527" s="176"/>
      <c r="C527" s="59">
        <v>1001070</v>
      </c>
      <c r="D527" s="46" t="s">
        <v>162</v>
      </c>
      <c r="E527" s="59">
        <v>7896968307083</v>
      </c>
      <c r="F527" s="23"/>
      <c r="G527" s="339"/>
    </row>
    <row r="528" spans="1:7" ht="16.5" thickBot="1" x14ac:dyDescent="0.3">
      <c r="A528" s="166" t="s">
        <v>311</v>
      </c>
      <c r="B528" s="167"/>
      <c r="C528" s="167"/>
      <c r="D528" s="167"/>
      <c r="E528" s="168"/>
      <c r="F528" s="34">
        <f>SUM(F513:F527)</f>
        <v>0</v>
      </c>
      <c r="G528" s="19">
        <f>F528*G513</f>
        <v>0</v>
      </c>
    </row>
    <row r="529" spans="1:7" ht="16.5" thickBot="1" x14ac:dyDescent="0.3">
      <c r="A529" s="47"/>
      <c r="B529" s="47"/>
      <c r="C529" s="47"/>
      <c r="D529" s="47"/>
      <c r="E529" s="60"/>
    </row>
    <row r="530" spans="1:7" ht="15.75" x14ac:dyDescent="0.25">
      <c r="A530" s="151" t="s">
        <v>13</v>
      </c>
      <c r="B530" s="152"/>
      <c r="C530" s="152"/>
      <c r="D530" s="153" t="s">
        <v>308</v>
      </c>
      <c r="E530" s="155" t="s">
        <v>309</v>
      </c>
      <c r="F530" s="157" t="s">
        <v>312</v>
      </c>
      <c r="G530" s="159" t="s">
        <v>310</v>
      </c>
    </row>
    <row r="531" spans="1:7" ht="16.5" thickBot="1" x14ac:dyDescent="0.3">
      <c r="A531" s="38" t="s">
        <v>6</v>
      </c>
      <c r="B531" s="39" t="s">
        <v>318</v>
      </c>
      <c r="C531" s="70" t="s">
        <v>306</v>
      </c>
      <c r="D531" s="154"/>
      <c r="E531" s="156"/>
      <c r="F531" s="169"/>
      <c r="G531" s="170"/>
    </row>
    <row r="532" spans="1:7" ht="15.75" x14ac:dyDescent="0.25">
      <c r="A532" s="171" t="s">
        <v>322</v>
      </c>
      <c r="B532" s="174" t="s">
        <v>323</v>
      </c>
      <c r="C532" s="50">
        <v>1001260</v>
      </c>
      <c r="D532" s="43" t="s">
        <v>180</v>
      </c>
      <c r="E532" s="50">
        <v>7896968306277</v>
      </c>
      <c r="F532" s="32"/>
      <c r="G532" s="297"/>
    </row>
    <row r="533" spans="1:7" ht="15.75" x14ac:dyDescent="0.25">
      <c r="A533" s="172"/>
      <c r="B533" s="175"/>
      <c r="C533" s="51">
        <v>1001260</v>
      </c>
      <c r="D533" s="44" t="s">
        <v>181</v>
      </c>
      <c r="E533" s="51">
        <v>7896968303498</v>
      </c>
      <c r="F533" s="4"/>
      <c r="G533" s="298"/>
    </row>
    <row r="534" spans="1:7" ht="15.75" x14ac:dyDescent="0.25">
      <c r="A534" s="172"/>
      <c r="B534" s="175"/>
      <c r="C534" s="51">
        <v>1001260</v>
      </c>
      <c r="D534" s="44" t="s">
        <v>182</v>
      </c>
      <c r="E534" s="51">
        <v>7896968306291</v>
      </c>
      <c r="F534" s="4"/>
      <c r="G534" s="298"/>
    </row>
    <row r="535" spans="1:7" ht="15.75" x14ac:dyDescent="0.25">
      <c r="A535" s="172"/>
      <c r="B535" s="175"/>
      <c r="C535" s="51">
        <v>1001260</v>
      </c>
      <c r="D535" s="44" t="s">
        <v>183</v>
      </c>
      <c r="E535" s="51">
        <v>7896968306284</v>
      </c>
      <c r="F535" s="4"/>
      <c r="G535" s="298"/>
    </row>
    <row r="536" spans="1:7" ht="15.75" x14ac:dyDescent="0.25">
      <c r="A536" s="172"/>
      <c r="B536" s="175"/>
      <c r="C536" s="51">
        <v>1001260</v>
      </c>
      <c r="D536" s="44" t="s">
        <v>184</v>
      </c>
      <c r="E536" s="51">
        <v>7896968306307</v>
      </c>
      <c r="F536" s="4"/>
      <c r="G536" s="298"/>
    </row>
    <row r="537" spans="1:7" ht="15.75" x14ac:dyDescent="0.25">
      <c r="A537" s="172"/>
      <c r="B537" s="175"/>
      <c r="C537" s="51">
        <v>1001260</v>
      </c>
      <c r="D537" s="44" t="s">
        <v>185</v>
      </c>
      <c r="E537" s="51">
        <v>7896968302316</v>
      </c>
      <c r="F537" s="4"/>
      <c r="G537" s="298"/>
    </row>
    <row r="538" spans="1:7" ht="15.75" x14ac:dyDescent="0.25">
      <c r="A538" s="172"/>
      <c r="B538" s="175"/>
      <c r="C538" s="51">
        <v>1001260</v>
      </c>
      <c r="D538" s="44" t="s">
        <v>186</v>
      </c>
      <c r="E538" s="51">
        <v>7896968300084</v>
      </c>
      <c r="F538" s="4"/>
      <c r="G538" s="298"/>
    </row>
    <row r="539" spans="1:7" ht="15.75" x14ac:dyDescent="0.25">
      <c r="A539" s="172"/>
      <c r="B539" s="175"/>
      <c r="C539" s="51">
        <v>1001260</v>
      </c>
      <c r="D539" s="44" t="s">
        <v>187</v>
      </c>
      <c r="E539" s="51">
        <v>7896968303504</v>
      </c>
      <c r="F539" s="4"/>
      <c r="G539" s="298"/>
    </row>
    <row r="540" spans="1:7" ht="15.75" x14ac:dyDescent="0.25">
      <c r="A540" s="172"/>
      <c r="B540" s="175"/>
      <c r="C540" s="51">
        <v>1001260</v>
      </c>
      <c r="D540" s="44" t="s">
        <v>188</v>
      </c>
      <c r="E540" s="51">
        <v>7896968306345</v>
      </c>
      <c r="F540" s="4"/>
      <c r="G540" s="298"/>
    </row>
    <row r="541" spans="1:7" ht="15.75" x14ac:dyDescent="0.25">
      <c r="A541" s="172"/>
      <c r="B541" s="175"/>
      <c r="C541" s="51">
        <v>1001260</v>
      </c>
      <c r="D541" s="44" t="s">
        <v>189</v>
      </c>
      <c r="E541" s="51">
        <v>7896968300077</v>
      </c>
      <c r="F541" s="4"/>
      <c r="G541" s="298"/>
    </row>
    <row r="542" spans="1:7" ht="15.75" x14ac:dyDescent="0.25">
      <c r="A542" s="172"/>
      <c r="B542" s="175"/>
      <c r="C542" s="51">
        <v>1001260</v>
      </c>
      <c r="D542" s="44" t="s">
        <v>190</v>
      </c>
      <c r="E542" s="51">
        <v>7896968306314</v>
      </c>
      <c r="F542" s="4"/>
      <c r="G542" s="298"/>
    </row>
    <row r="543" spans="1:7" ht="15.75" x14ac:dyDescent="0.25">
      <c r="A543" s="172"/>
      <c r="B543" s="175"/>
      <c r="C543" s="51">
        <v>1001260</v>
      </c>
      <c r="D543" s="44" t="s">
        <v>464</v>
      </c>
      <c r="E543" s="51">
        <v>7896968303511</v>
      </c>
      <c r="F543" s="4"/>
      <c r="G543" s="298"/>
    </row>
    <row r="544" spans="1:7" ht="15.75" x14ac:dyDescent="0.25">
      <c r="A544" s="172"/>
      <c r="B544" s="175"/>
      <c r="C544" s="51">
        <v>1001260</v>
      </c>
      <c r="D544" s="44" t="s">
        <v>191</v>
      </c>
      <c r="E544" s="51">
        <v>7896968302323</v>
      </c>
      <c r="F544" s="4"/>
      <c r="G544" s="298"/>
    </row>
    <row r="545" spans="1:7" ht="15.75" x14ac:dyDescent="0.25">
      <c r="A545" s="172"/>
      <c r="B545" s="175"/>
      <c r="C545" s="51">
        <v>1001260</v>
      </c>
      <c r="D545" s="44" t="s">
        <v>192</v>
      </c>
      <c r="E545" s="51">
        <v>7896968316313</v>
      </c>
      <c r="F545" s="4"/>
      <c r="G545" s="298"/>
    </row>
    <row r="546" spans="1:7" ht="16.5" thickBot="1" x14ac:dyDescent="0.3">
      <c r="A546" s="173"/>
      <c r="B546" s="176"/>
      <c r="C546" s="59">
        <v>1001260</v>
      </c>
      <c r="D546" s="46" t="s">
        <v>193</v>
      </c>
      <c r="E546" s="59">
        <v>7896968303528</v>
      </c>
      <c r="F546" s="23"/>
      <c r="G546" s="339"/>
    </row>
    <row r="547" spans="1:7" ht="16.5" thickBot="1" x14ac:dyDescent="0.3">
      <c r="A547" s="166" t="s">
        <v>311</v>
      </c>
      <c r="B547" s="167"/>
      <c r="C547" s="167"/>
      <c r="D547" s="167"/>
      <c r="E547" s="168"/>
      <c r="F547" s="34">
        <f>SUM(F532:F546)</f>
        <v>0</v>
      </c>
      <c r="G547" s="19">
        <f>F547*G532</f>
        <v>0</v>
      </c>
    </row>
    <row r="548" spans="1:7" ht="16.5" thickBot="1" x14ac:dyDescent="0.3">
      <c r="A548" s="47"/>
      <c r="B548" s="47"/>
      <c r="C548" s="47"/>
      <c r="D548" s="47"/>
      <c r="E548" s="60"/>
    </row>
    <row r="549" spans="1:7" ht="21.75" customHeight="1" x14ac:dyDescent="0.25">
      <c r="A549" s="151" t="s">
        <v>13</v>
      </c>
      <c r="B549" s="152"/>
      <c r="C549" s="152"/>
      <c r="D549" s="153" t="s">
        <v>308</v>
      </c>
      <c r="E549" s="155" t="s">
        <v>309</v>
      </c>
      <c r="F549" s="157" t="s">
        <v>312</v>
      </c>
      <c r="G549" s="159" t="s">
        <v>310</v>
      </c>
    </row>
    <row r="550" spans="1:7" ht="15" customHeight="1" x14ac:dyDescent="0.25">
      <c r="A550" s="38" t="s">
        <v>6</v>
      </c>
      <c r="B550" s="39" t="s">
        <v>318</v>
      </c>
      <c r="C550" s="70" t="s">
        <v>306</v>
      </c>
      <c r="D550" s="154"/>
      <c r="E550" s="156"/>
      <c r="F550" s="169"/>
      <c r="G550" s="170"/>
    </row>
    <row r="551" spans="1:7" ht="15.75" x14ac:dyDescent="0.25">
      <c r="A551" s="373"/>
      <c r="B551" s="184"/>
      <c r="C551" s="51">
        <v>1009260</v>
      </c>
      <c r="D551" s="44" t="s">
        <v>304</v>
      </c>
      <c r="E551" s="51">
        <v>7896968300015</v>
      </c>
      <c r="F551" s="4"/>
      <c r="G551" s="298"/>
    </row>
    <row r="552" spans="1:7" ht="16.5" thickBot="1" x14ac:dyDescent="0.3">
      <c r="A552" s="373"/>
      <c r="B552" s="184"/>
      <c r="C552" s="51">
        <v>1009260</v>
      </c>
      <c r="D552" s="44" t="s">
        <v>305</v>
      </c>
      <c r="E552" s="51">
        <v>7896968300008</v>
      </c>
      <c r="F552" s="4"/>
      <c r="G552" s="298"/>
    </row>
    <row r="553" spans="1:7" ht="14.45" customHeight="1" thickBot="1" x14ac:dyDescent="0.3">
      <c r="A553" s="186" t="s">
        <v>311</v>
      </c>
      <c r="B553" s="187"/>
      <c r="C553" s="167"/>
      <c r="D553" s="167"/>
      <c r="E553" s="168"/>
      <c r="F553" s="28">
        <f>SUM(F551:F552)</f>
        <v>0</v>
      </c>
      <c r="G553" s="17">
        <f>F553*G539</f>
        <v>0</v>
      </c>
    </row>
    <row r="554" spans="1:7" ht="14.45" customHeight="1" thickBot="1" x14ac:dyDescent="0.3">
      <c r="A554" s="47"/>
      <c r="B554" s="47"/>
      <c r="C554" s="47"/>
      <c r="D554" s="47"/>
      <c r="E554" s="60"/>
    </row>
    <row r="555" spans="1:7" ht="14.45" customHeight="1" x14ac:dyDescent="0.25">
      <c r="A555" s="151" t="s">
        <v>13</v>
      </c>
      <c r="B555" s="152"/>
      <c r="C555" s="152"/>
      <c r="D555" s="153" t="s">
        <v>308</v>
      </c>
      <c r="E555" s="155" t="s">
        <v>309</v>
      </c>
      <c r="F555" s="157" t="s">
        <v>312</v>
      </c>
      <c r="G555" s="159" t="s">
        <v>310</v>
      </c>
    </row>
    <row r="556" spans="1:7" ht="14.45" customHeight="1" thickBot="1" x14ac:dyDescent="0.3">
      <c r="A556" s="38" t="s">
        <v>6</v>
      </c>
      <c r="B556" s="39" t="s">
        <v>318</v>
      </c>
      <c r="C556" s="70" t="s">
        <v>306</v>
      </c>
      <c r="D556" s="154"/>
      <c r="E556" s="156"/>
      <c r="F556" s="169"/>
      <c r="G556" s="170"/>
    </row>
    <row r="557" spans="1:7" ht="14.45" customHeight="1" thickBot="1" x14ac:dyDescent="0.3">
      <c r="A557" s="13" t="s">
        <v>10</v>
      </c>
      <c r="B557" s="71" t="s">
        <v>323</v>
      </c>
      <c r="C557" s="72">
        <v>1007260</v>
      </c>
      <c r="D557" s="73" t="s">
        <v>270</v>
      </c>
      <c r="E557" s="72">
        <v>7896968317013</v>
      </c>
      <c r="F557" s="35"/>
      <c r="G557" s="20"/>
    </row>
    <row r="558" spans="1:7" ht="14.45" customHeight="1" thickBot="1" x14ac:dyDescent="0.3">
      <c r="A558" s="166" t="s">
        <v>311</v>
      </c>
      <c r="B558" s="167"/>
      <c r="C558" s="167"/>
      <c r="D558" s="167"/>
      <c r="E558" s="168"/>
      <c r="F558" s="34">
        <f>SUM(F557)</f>
        <v>0</v>
      </c>
      <c r="G558" s="19">
        <f>F558*G557</f>
        <v>0</v>
      </c>
    </row>
    <row r="559" spans="1:7" ht="14.45" customHeight="1" thickBot="1" x14ac:dyDescent="0.3">
      <c r="A559" s="47"/>
      <c r="B559" s="47"/>
      <c r="C559" s="47"/>
      <c r="D559" s="47"/>
      <c r="E559" s="60"/>
    </row>
    <row r="560" spans="1:7" ht="14.45" customHeight="1" x14ac:dyDescent="0.25">
      <c r="A560" s="151" t="s">
        <v>13</v>
      </c>
      <c r="B560" s="152"/>
      <c r="C560" s="152"/>
      <c r="D560" s="153" t="s">
        <v>308</v>
      </c>
      <c r="E560" s="155" t="s">
        <v>309</v>
      </c>
      <c r="F560" s="157" t="s">
        <v>312</v>
      </c>
      <c r="G560" s="159" t="s">
        <v>310</v>
      </c>
    </row>
    <row r="561" spans="1:7" ht="14.45" customHeight="1" thickBot="1" x14ac:dyDescent="0.3">
      <c r="A561" s="61" t="s">
        <v>6</v>
      </c>
      <c r="B561" s="40" t="s">
        <v>318</v>
      </c>
      <c r="C561" s="62" t="s">
        <v>306</v>
      </c>
      <c r="D561" s="226"/>
      <c r="E561" s="227"/>
      <c r="F561" s="158"/>
      <c r="G561" s="160"/>
    </row>
    <row r="562" spans="1:7" ht="14.45" customHeight="1" x14ac:dyDescent="0.25">
      <c r="A562" s="171" t="s">
        <v>324</v>
      </c>
      <c r="B562" s="174" t="s">
        <v>5</v>
      </c>
      <c r="C562" s="142" t="s">
        <v>497</v>
      </c>
      <c r="D562" s="43" t="s">
        <v>208</v>
      </c>
      <c r="E562" s="50">
        <v>7896968300633</v>
      </c>
      <c r="F562" s="32"/>
      <c r="G562" s="297"/>
    </row>
    <row r="563" spans="1:7" ht="14.45" customHeight="1" x14ac:dyDescent="0.25">
      <c r="A563" s="172"/>
      <c r="B563" s="175"/>
      <c r="C563" s="91" t="s">
        <v>497</v>
      </c>
      <c r="D563" s="44" t="s">
        <v>209</v>
      </c>
      <c r="E563" s="51">
        <v>7896968304136</v>
      </c>
      <c r="F563" s="4"/>
      <c r="G563" s="298"/>
    </row>
    <row r="564" spans="1:7" ht="14.45" customHeight="1" x14ac:dyDescent="0.25">
      <c r="A564" s="172"/>
      <c r="B564" s="175"/>
      <c r="C564" s="91" t="s">
        <v>497</v>
      </c>
      <c r="D564" s="44" t="s">
        <v>210</v>
      </c>
      <c r="E564" s="51">
        <v>7896968304242</v>
      </c>
      <c r="F564" s="4"/>
      <c r="G564" s="298"/>
    </row>
    <row r="565" spans="1:7" ht="14.45" customHeight="1" x14ac:dyDescent="0.25">
      <c r="A565" s="172"/>
      <c r="B565" s="175"/>
      <c r="C565" s="91" t="s">
        <v>497</v>
      </c>
      <c r="D565" s="44" t="s">
        <v>211</v>
      </c>
      <c r="E565" s="51">
        <v>7896968304129</v>
      </c>
      <c r="F565" s="4"/>
      <c r="G565" s="298"/>
    </row>
    <row r="566" spans="1:7" ht="14.45" customHeight="1" x14ac:dyDescent="0.25">
      <c r="A566" s="172"/>
      <c r="B566" s="175"/>
      <c r="C566" s="91" t="s">
        <v>497</v>
      </c>
      <c r="D566" s="44" t="s">
        <v>212</v>
      </c>
      <c r="E566" s="51">
        <v>7896968304877</v>
      </c>
      <c r="F566" s="4"/>
      <c r="G566" s="298"/>
    </row>
    <row r="567" spans="1:7" ht="14.45" customHeight="1" x14ac:dyDescent="0.25">
      <c r="A567" s="172"/>
      <c r="B567" s="175"/>
      <c r="C567" s="91" t="s">
        <v>497</v>
      </c>
      <c r="D567" s="44" t="s">
        <v>213</v>
      </c>
      <c r="E567" s="51">
        <v>7896968304884</v>
      </c>
      <c r="F567" s="4"/>
      <c r="G567" s="298"/>
    </row>
    <row r="568" spans="1:7" ht="14.45" customHeight="1" x14ac:dyDescent="0.25">
      <c r="A568" s="172"/>
      <c r="B568" s="175"/>
      <c r="C568" s="91" t="s">
        <v>497</v>
      </c>
      <c r="D568" s="44" t="s">
        <v>214</v>
      </c>
      <c r="E568" s="51">
        <v>7896968304082</v>
      </c>
      <c r="F568" s="4"/>
      <c r="G568" s="298"/>
    </row>
    <row r="569" spans="1:7" ht="14.45" customHeight="1" x14ac:dyDescent="0.25">
      <c r="A569" s="172"/>
      <c r="B569" s="175"/>
      <c r="C569" s="91" t="s">
        <v>497</v>
      </c>
      <c r="D569" s="44" t="s">
        <v>215</v>
      </c>
      <c r="E569" s="51">
        <v>7896968304907</v>
      </c>
      <c r="F569" s="4"/>
      <c r="G569" s="298"/>
    </row>
    <row r="570" spans="1:7" ht="14.45" customHeight="1" x14ac:dyDescent="0.25">
      <c r="A570" s="172"/>
      <c r="B570" s="175"/>
      <c r="C570" s="91" t="s">
        <v>497</v>
      </c>
      <c r="D570" s="44" t="s">
        <v>216</v>
      </c>
      <c r="E570" s="51">
        <v>7896968304914</v>
      </c>
      <c r="F570" s="4"/>
      <c r="G570" s="298"/>
    </row>
    <row r="571" spans="1:7" ht="15.75" x14ac:dyDescent="0.25">
      <c r="A571" s="172"/>
      <c r="B571" s="175"/>
      <c r="C571" s="91" t="s">
        <v>497</v>
      </c>
      <c r="D571" s="44" t="s">
        <v>217</v>
      </c>
      <c r="E571" s="51">
        <v>7896968300329</v>
      </c>
      <c r="F571" s="4"/>
      <c r="G571" s="298"/>
    </row>
    <row r="572" spans="1:7" ht="15.75" x14ac:dyDescent="0.25">
      <c r="A572" s="172"/>
      <c r="B572" s="175"/>
      <c r="C572" s="91" t="s">
        <v>497</v>
      </c>
      <c r="D572" s="44" t="s">
        <v>218</v>
      </c>
      <c r="E572" s="51">
        <v>7896968304945</v>
      </c>
      <c r="F572" s="4"/>
      <c r="G572" s="298"/>
    </row>
    <row r="573" spans="1:7" ht="15.75" x14ac:dyDescent="0.25">
      <c r="A573" s="172"/>
      <c r="B573" s="175"/>
      <c r="C573" s="91" t="s">
        <v>497</v>
      </c>
      <c r="D573" s="44" t="s">
        <v>362</v>
      </c>
      <c r="E573" s="51">
        <v>7896968304921</v>
      </c>
      <c r="F573" s="4"/>
      <c r="G573" s="298"/>
    </row>
    <row r="574" spans="1:7" ht="15.75" x14ac:dyDescent="0.25">
      <c r="A574" s="172"/>
      <c r="B574" s="175"/>
      <c r="C574" s="91" t="s">
        <v>497</v>
      </c>
      <c r="D574" s="44" t="s">
        <v>219</v>
      </c>
      <c r="E574" s="51">
        <v>7896968304297</v>
      </c>
      <c r="F574" s="4"/>
      <c r="G574" s="298"/>
    </row>
    <row r="575" spans="1:7" ht="15.75" x14ac:dyDescent="0.25">
      <c r="A575" s="172"/>
      <c r="B575" s="175"/>
      <c r="C575" s="91" t="s">
        <v>497</v>
      </c>
      <c r="D575" s="44" t="s">
        <v>220</v>
      </c>
      <c r="E575" s="51">
        <v>7896968304938</v>
      </c>
      <c r="F575" s="4"/>
      <c r="G575" s="298"/>
    </row>
    <row r="576" spans="1:7" ht="16.5" thickBot="1" x14ac:dyDescent="0.3">
      <c r="A576" s="173"/>
      <c r="B576" s="176"/>
      <c r="C576" s="143" t="s">
        <v>497</v>
      </c>
      <c r="D576" s="46" t="s">
        <v>221</v>
      </c>
      <c r="E576" s="59">
        <v>7896968304952</v>
      </c>
      <c r="F576" s="23"/>
      <c r="G576" s="339"/>
    </row>
    <row r="577" spans="1:8" ht="16.5" thickBot="1" x14ac:dyDescent="0.3">
      <c r="A577" s="186" t="s">
        <v>311</v>
      </c>
      <c r="B577" s="187"/>
      <c r="C577" s="187"/>
      <c r="D577" s="187"/>
      <c r="E577" s="188"/>
      <c r="F577" s="28">
        <f>SUM(F562:F576)</f>
        <v>0</v>
      </c>
      <c r="G577" s="17">
        <f>F577*G562</f>
        <v>0</v>
      </c>
    </row>
    <row r="578" spans="1:8" ht="16.5" thickBot="1" x14ac:dyDescent="0.3">
      <c r="A578" s="47"/>
      <c r="B578" s="47"/>
      <c r="C578" s="47"/>
      <c r="D578" s="47"/>
      <c r="E578" s="60"/>
    </row>
    <row r="579" spans="1:8" ht="15.75" x14ac:dyDescent="0.25">
      <c r="A579" s="151" t="s">
        <v>13</v>
      </c>
      <c r="B579" s="152"/>
      <c r="C579" s="152"/>
      <c r="D579" s="153" t="s">
        <v>308</v>
      </c>
      <c r="E579" s="155" t="s">
        <v>309</v>
      </c>
      <c r="F579" s="157" t="s">
        <v>312</v>
      </c>
      <c r="G579" s="159" t="s">
        <v>310</v>
      </c>
    </row>
    <row r="580" spans="1:8" ht="16.5" thickBot="1" x14ac:dyDescent="0.3">
      <c r="A580" s="61" t="s">
        <v>6</v>
      </c>
      <c r="B580" s="40" t="s">
        <v>318</v>
      </c>
      <c r="C580" s="62" t="s">
        <v>306</v>
      </c>
      <c r="D580" s="226"/>
      <c r="E580" s="227"/>
      <c r="F580" s="158"/>
      <c r="G580" s="160"/>
    </row>
    <row r="581" spans="1:8" ht="15.75" x14ac:dyDescent="0.25">
      <c r="A581" s="363" t="s">
        <v>325</v>
      </c>
      <c r="B581" s="361" t="s">
        <v>317</v>
      </c>
      <c r="C581" s="106" t="s">
        <v>496</v>
      </c>
      <c r="D581" s="107" t="s">
        <v>226</v>
      </c>
      <c r="E581" s="108">
        <v>7896968315620</v>
      </c>
      <c r="F581" s="32"/>
      <c r="G581" s="104"/>
    </row>
    <row r="582" spans="1:8" ht="16.5" thickBot="1" x14ac:dyDescent="0.3">
      <c r="A582" s="364"/>
      <c r="B582" s="362"/>
      <c r="C582" s="109" t="s">
        <v>519</v>
      </c>
      <c r="D582" s="110" t="s">
        <v>520</v>
      </c>
      <c r="E582" s="111">
        <v>7896968320280</v>
      </c>
      <c r="F582" s="23"/>
      <c r="G582" s="105"/>
    </row>
    <row r="583" spans="1:8" ht="16.5" thickBot="1" x14ac:dyDescent="0.3">
      <c r="A583" s="166" t="s">
        <v>311</v>
      </c>
      <c r="B583" s="167"/>
      <c r="C583" s="167"/>
      <c r="D583" s="167"/>
      <c r="E583" s="168"/>
      <c r="F583" s="34">
        <f>SUM(F581)</f>
        <v>0</v>
      </c>
      <c r="G583" s="19">
        <f>F583*G581</f>
        <v>0</v>
      </c>
    </row>
    <row r="584" spans="1:8" ht="16.5" thickBot="1" x14ac:dyDescent="0.3">
      <c r="A584" s="47"/>
      <c r="B584" s="47"/>
      <c r="C584" s="47"/>
      <c r="D584" s="47"/>
      <c r="E584" s="60"/>
    </row>
    <row r="585" spans="1:8" ht="15.75" x14ac:dyDescent="0.25">
      <c r="A585" s="151" t="s">
        <v>13</v>
      </c>
      <c r="B585" s="152"/>
      <c r="C585" s="152"/>
      <c r="D585" s="153"/>
      <c r="E585" s="155" t="s">
        <v>309</v>
      </c>
      <c r="F585" s="157" t="s">
        <v>312</v>
      </c>
      <c r="G585" s="159" t="s">
        <v>310</v>
      </c>
    </row>
    <row r="586" spans="1:8" ht="16.5" thickBot="1" x14ac:dyDescent="0.3">
      <c r="A586" s="38" t="s">
        <v>6</v>
      </c>
      <c r="B586" s="39" t="s">
        <v>318</v>
      </c>
      <c r="C586" s="70" t="s">
        <v>306</v>
      </c>
      <c r="D586" s="154"/>
      <c r="E586" s="156"/>
      <c r="F586" s="169"/>
      <c r="G586" s="170"/>
    </row>
    <row r="587" spans="1:8" s="47" customFormat="1" ht="15.75" x14ac:dyDescent="0.25">
      <c r="A587" s="378" t="s">
        <v>326</v>
      </c>
      <c r="B587" s="380" t="s">
        <v>4</v>
      </c>
      <c r="C587" s="121" t="s">
        <v>205</v>
      </c>
      <c r="D587" s="43" t="s">
        <v>484</v>
      </c>
      <c r="E587" s="122">
        <v>7896968319925</v>
      </c>
      <c r="F587" s="123"/>
      <c r="G587" s="406"/>
      <c r="H587" s="120"/>
    </row>
    <row r="588" spans="1:8" s="47" customFormat="1" ht="15.75" x14ac:dyDescent="0.25">
      <c r="A588" s="373"/>
      <c r="B588" s="184"/>
      <c r="C588" s="90" t="s">
        <v>205</v>
      </c>
      <c r="D588" s="44" t="s">
        <v>470</v>
      </c>
      <c r="E588" s="65">
        <v>7896968319772</v>
      </c>
      <c r="F588" s="76"/>
      <c r="G588" s="407"/>
      <c r="H588" s="120"/>
    </row>
    <row r="589" spans="1:8" s="47" customFormat="1" ht="15.75" x14ac:dyDescent="0.25">
      <c r="A589" s="373"/>
      <c r="B589" s="184"/>
      <c r="C589" s="90" t="s">
        <v>205</v>
      </c>
      <c r="D589" s="44" t="s">
        <v>477</v>
      </c>
      <c r="E589" s="65">
        <v>7896968319840</v>
      </c>
      <c r="F589" s="76"/>
      <c r="G589" s="407"/>
      <c r="H589" s="120"/>
    </row>
    <row r="590" spans="1:8" s="47" customFormat="1" ht="15.75" x14ac:dyDescent="0.25">
      <c r="A590" s="373"/>
      <c r="B590" s="184"/>
      <c r="C590" s="90" t="s">
        <v>205</v>
      </c>
      <c r="D590" s="44" t="s">
        <v>535</v>
      </c>
      <c r="E590" s="65">
        <v>7896968320235</v>
      </c>
      <c r="F590" s="76"/>
      <c r="G590" s="407"/>
      <c r="H590" s="120"/>
    </row>
    <row r="591" spans="1:8" s="47" customFormat="1" ht="15.75" x14ac:dyDescent="0.25">
      <c r="A591" s="373"/>
      <c r="B591" s="184"/>
      <c r="C591" s="90" t="s">
        <v>205</v>
      </c>
      <c r="D591" s="44" t="s">
        <v>473</v>
      </c>
      <c r="E591" s="65">
        <v>7896968319802</v>
      </c>
      <c r="F591" s="76"/>
      <c r="G591" s="407"/>
      <c r="H591" s="120"/>
    </row>
    <row r="592" spans="1:8" s="47" customFormat="1" ht="15.75" x14ac:dyDescent="0.25">
      <c r="A592" s="373"/>
      <c r="B592" s="184"/>
      <c r="C592" s="90" t="s">
        <v>205</v>
      </c>
      <c r="D592" s="44" t="s">
        <v>472</v>
      </c>
      <c r="E592" s="65">
        <v>7896968319796</v>
      </c>
      <c r="F592" s="76"/>
      <c r="G592" s="407"/>
      <c r="H592" s="120"/>
    </row>
    <row r="593" spans="1:8" s="47" customFormat="1" ht="15.75" x14ac:dyDescent="0.25">
      <c r="A593" s="373"/>
      <c r="B593" s="184"/>
      <c r="C593" s="90" t="s">
        <v>205</v>
      </c>
      <c r="D593" s="44" t="s">
        <v>540</v>
      </c>
      <c r="E593" s="65">
        <v>7896968320365</v>
      </c>
      <c r="F593" s="76"/>
      <c r="G593" s="407"/>
      <c r="H593" s="120"/>
    </row>
    <row r="594" spans="1:8" s="47" customFormat="1" ht="15.75" x14ac:dyDescent="0.25">
      <c r="A594" s="373"/>
      <c r="B594" s="184"/>
      <c r="C594" s="90" t="s">
        <v>205</v>
      </c>
      <c r="D594" s="44" t="s">
        <v>526</v>
      </c>
      <c r="E594" s="65">
        <v>7896968320143</v>
      </c>
      <c r="F594" s="76"/>
      <c r="G594" s="407"/>
      <c r="H594" s="120"/>
    </row>
    <row r="595" spans="1:8" s="47" customFormat="1" ht="15.75" x14ac:dyDescent="0.25">
      <c r="A595" s="373"/>
      <c r="B595" s="184"/>
      <c r="C595" s="90" t="s">
        <v>205</v>
      </c>
      <c r="D595" s="44" t="s">
        <v>476</v>
      </c>
      <c r="E595" s="65">
        <v>7896968319833</v>
      </c>
      <c r="F595" s="76"/>
      <c r="G595" s="407"/>
      <c r="H595" s="120"/>
    </row>
    <row r="596" spans="1:8" s="47" customFormat="1" ht="15.75" x14ac:dyDescent="0.25">
      <c r="A596" s="373"/>
      <c r="B596" s="184"/>
      <c r="C596" s="90" t="s">
        <v>205</v>
      </c>
      <c r="D596" s="44" t="s">
        <v>481</v>
      </c>
      <c r="E596" s="65">
        <v>7896968319895</v>
      </c>
      <c r="F596" s="76"/>
      <c r="G596" s="407"/>
      <c r="H596" s="120"/>
    </row>
    <row r="597" spans="1:8" s="47" customFormat="1" ht="15.75" x14ac:dyDescent="0.25">
      <c r="A597" s="373"/>
      <c r="B597" s="184"/>
      <c r="C597" s="90" t="s">
        <v>205</v>
      </c>
      <c r="D597" s="44" t="s">
        <v>534</v>
      </c>
      <c r="E597" s="65">
        <v>7896968320228</v>
      </c>
      <c r="F597" s="76"/>
      <c r="G597" s="407"/>
      <c r="H597" s="120"/>
    </row>
    <row r="598" spans="1:8" s="47" customFormat="1" ht="15.75" x14ac:dyDescent="0.25">
      <c r="A598" s="373"/>
      <c r="B598" s="184"/>
      <c r="C598" s="90" t="s">
        <v>205</v>
      </c>
      <c r="D598" s="44" t="s">
        <v>471</v>
      </c>
      <c r="E598" s="65">
        <v>7896968319789</v>
      </c>
      <c r="F598" s="76"/>
      <c r="G598" s="407"/>
      <c r="H598" s="120"/>
    </row>
    <row r="599" spans="1:8" s="47" customFormat="1" ht="15.75" x14ac:dyDescent="0.25">
      <c r="A599" s="373"/>
      <c r="B599" s="184"/>
      <c r="C599" s="90" t="s">
        <v>205</v>
      </c>
      <c r="D599" s="44" t="s">
        <v>529</v>
      </c>
      <c r="E599" s="65">
        <v>7896968320174</v>
      </c>
      <c r="F599" s="76"/>
      <c r="G599" s="407"/>
      <c r="H599" s="120"/>
    </row>
    <row r="600" spans="1:8" s="47" customFormat="1" ht="15.75" x14ac:dyDescent="0.25">
      <c r="A600" s="373"/>
      <c r="B600" s="184"/>
      <c r="C600" s="90" t="s">
        <v>205</v>
      </c>
      <c r="D600" s="44" t="s">
        <v>482</v>
      </c>
      <c r="E600" s="65">
        <v>7896968319901</v>
      </c>
      <c r="F600" s="76"/>
      <c r="G600" s="407"/>
      <c r="H600" s="120"/>
    </row>
    <row r="601" spans="1:8" s="47" customFormat="1" ht="15.75" x14ac:dyDescent="0.25">
      <c r="A601" s="373"/>
      <c r="B601" s="184"/>
      <c r="C601" s="90" t="s">
        <v>205</v>
      </c>
      <c r="D601" s="44" t="s">
        <v>537</v>
      </c>
      <c r="E601" s="65">
        <v>7896968320259</v>
      </c>
      <c r="F601" s="76"/>
      <c r="G601" s="407"/>
      <c r="H601" s="120"/>
    </row>
    <row r="602" spans="1:8" s="47" customFormat="1" ht="15.75" x14ac:dyDescent="0.25">
      <c r="A602" s="373"/>
      <c r="B602" s="184"/>
      <c r="C602" s="90" t="s">
        <v>205</v>
      </c>
      <c r="D602" s="44" t="s">
        <v>475</v>
      </c>
      <c r="E602" s="65">
        <v>7896968319826</v>
      </c>
      <c r="F602" s="76"/>
      <c r="G602" s="407"/>
      <c r="H602" s="120"/>
    </row>
    <row r="603" spans="1:8" s="47" customFormat="1" ht="15.75" x14ac:dyDescent="0.25">
      <c r="A603" s="373"/>
      <c r="B603" s="184"/>
      <c r="C603" s="90" t="s">
        <v>205</v>
      </c>
      <c r="D603" s="44" t="s">
        <v>531</v>
      </c>
      <c r="E603" s="65">
        <v>7896968320198</v>
      </c>
      <c r="F603" s="76"/>
      <c r="G603" s="407"/>
      <c r="H603" s="120"/>
    </row>
    <row r="604" spans="1:8" s="47" customFormat="1" ht="15.75" x14ac:dyDescent="0.25">
      <c r="A604" s="373"/>
      <c r="B604" s="184"/>
      <c r="C604" s="90" t="s">
        <v>205</v>
      </c>
      <c r="D604" s="44" t="s">
        <v>536</v>
      </c>
      <c r="E604" s="65">
        <v>7896968320242</v>
      </c>
      <c r="F604" s="76"/>
      <c r="G604" s="407"/>
      <c r="H604" s="120"/>
    </row>
    <row r="605" spans="1:8" s="47" customFormat="1" ht="15.75" x14ac:dyDescent="0.25">
      <c r="A605" s="373"/>
      <c r="B605" s="184"/>
      <c r="C605" s="90" t="s">
        <v>205</v>
      </c>
      <c r="D605" s="44" t="s">
        <v>478</v>
      </c>
      <c r="E605" s="65">
        <v>7896968319857</v>
      </c>
      <c r="F605" s="76"/>
      <c r="G605" s="407"/>
      <c r="H605" s="120"/>
    </row>
    <row r="606" spans="1:8" s="47" customFormat="1" ht="15.75" x14ac:dyDescent="0.25">
      <c r="A606" s="373"/>
      <c r="B606" s="184"/>
      <c r="C606" s="90" t="s">
        <v>205</v>
      </c>
      <c r="D606" s="44" t="s">
        <v>469</v>
      </c>
      <c r="E606" s="65">
        <v>7896968319765</v>
      </c>
      <c r="F606" s="76"/>
      <c r="G606" s="407"/>
      <c r="H606" s="120"/>
    </row>
    <row r="607" spans="1:8" s="47" customFormat="1" ht="15.75" x14ac:dyDescent="0.25">
      <c r="A607" s="373"/>
      <c r="B607" s="184"/>
      <c r="C607" s="90" t="s">
        <v>205</v>
      </c>
      <c r="D607" s="44" t="s">
        <v>533</v>
      </c>
      <c r="E607" s="65">
        <v>7896968320211</v>
      </c>
      <c r="F607" s="76"/>
      <c r="G607" s="407"/>
      <c r="H607" s="120"/>
    </row>
    <row r="608" spans="1:8" s="47" customFormat="1" ht="15.75" x14ac:dyDescent="0.25">
      <c r="A608" s="373"/>
      <c r="B608" s="184"/>
      <c r="C608" s="90" t="s">
        <v>205</v>
      </c>
      <c r="D608" s="44" t="s">
        <v>479</v>
      </c>
      <c r="E608" s="65">
        <v>7896968319864</v>
      </c>
      <c r="F608" s="76"/>
      <c r="G608" s="407"/>
      <c r="H608" s="120"/>
    </row>
    <row r="609" spans="1:8" s="47" customFormat="1" ht="15.75" x14ac:dyDescent="0.25">
      <c r="A609" s="373"/>
      <c r="B609" s="184"/>
      <c r="C609" s="90" t="s">
        <v>205</v>
      </c>
      <c r="D609" s="44" t="s">
        <v>480</v>
      </c>
      <c r="E609" s="65">
        <v>7896968319871</v>
      </c>
      <c r="F609" s="76"/>
      <c r="G609" s="407"/>
      <c r="H609" s="120"/>
    </row>
    <row r="610" spans="1:8" s="47" customFormat="1" ht="15" customHeight="1" x14ac:dyDescent="0.25">
      <c r="A610" s="373"/>
      <c r="B610" s="184"/>
      <c r="C610" s="90" t="s">
        <v>205</v>
      </c>
      <c r="D610" s="44" t="s">
        <v>539</v>
      </c>
      <c r="E610" s="65">
        <v>7896968320273</v>
      </c>
      <c r="F610" s="76"/>
      <c r="G610" s="407"/>
      <c r="H610" s="120"/>
    </row>
    <row r="611" spans="1:8" s="47" customFormat="1" ht="15.75" x14ac:dyDescent="0.25">
      <c r="A611" s="373"/>
      <c r="B611" s="184"/>
      <c r="C611" s="90" t="s">
        <v>205</v>
      </c>
      <c r="D611" s="44" t="s">
        <v>532</v>
      </c>
      <c r="E611" s="65">
        <v>7896968320204</v>
      </c>
      <c r="F611" s="76"/>
      <c r="G611" s="407"/>
      <c r="H611" s="120"/>
    </row>
    <row r="612" spans="1:8" s="47" customFormat="1" ht="15.75" x14ac:dyDescent="0.25">
      <c r="A612" s="373"/>
      <c r="B612" s="184"/>
      <c r="C612" s="90" t="s">
        <v>205</v>
      </c>
      <c r="D612" s="44" t="s">
        <v>485</v>
      </c>
      <c r="E612" s="65">
        <v>7896968319932</v>
      </c>
      <c r="F612" s="76"/>
      <c r="G612" s="407"/>
      <c r="H612" s="120"/>
    </row>
    <row r="613" spans="1:8" s="47" customFormat="1" ht="15.75" x14ac:dyDescent="0.25">
      <c r="A613" s="373"/>
      <c r="B613" s="184"/>
      <c r="C613" s="90" t="s">
        <v>205</v>
      </c>
      <c r="D613" s="44" t="s">
        <v>528</v>
      </c>
      <c r="E613" s="65">
        <v>7896968320167</v>
      </c>
      <c r="F613" s="76"/>
      <c r="G613" s="407"/>
      <c r="H613" s="120"/>
    </row>
    <row r="614" spans="1:8" s="47" customFormat="1" ht="15.75" x14ac:dyDescent="0.25">
      <c r="A614" s="373"/>
      <c r="B614" s="184"/>
      <c r="C614" s="90" t="s">
        <v>205</v>
      </c>
      <c r="D614" s="44" t="s">
        <v>527</v>
      </c>
      <c r="E614" s="65">
        <v>7896968320150</v>
      </c>
      <c r="F614" s="76"/>
      <c r="G614" s="407"/>
      <c r="H614" s="120"/>
    </row>
    <row r="615" spans="1:8" s="47" customFormat="1" ht="15.75" x14ac:dyDescent="0.25">
      <c r="A615" s="373"/>
      <c r="B615" s="184"/>
      <c r="C615" s="90" t="s">
        <v>205</v>
      </c>
      <c r="D615" s="44" t="s">
        <v>538</v>
      </c>
      <c r="E615" s="65">
        <v>7896968320266</v>
      </c>
      <c r="F615" s="76"/>
      <c r="G615" s="407"/>
      <c r="H615" s="120"/>
    </row>
    <row r="616" spans="1:8" s="47" customFormat="1" ht="15.75" x14ac:dyDescent="0.25">
      <c r="A616" s="373"/>
      <c r="B616" s="184"/>
      <c r="C616" s="90" t="s">
        <v>205</v>
      </c>
      <c r="D616" s="44" t="s">
        <v>474</v>
      </c>
      <c r="E616" s="65">
        <v>7896968319819</v>
      </c>
      <c r="F616" s="76"/>
      <c r="G616" s="407"/>
      <c r="H616" s="120"/>
    </row>
    <row r="617" spans="1:8" s="47" customFormat="1" ht="15.75" x14ac:dyDescent="0.25">
      <c r="A617" s="373"/>
      <c r="B617" s="184"/>
      <c r="C617" s="90" t="s">
        <v>205</v>
      </c>
      <c r="D617" s="44" t="s">
        <v>530</v>
      </c>
      <c r="E617" s="65">
        <v>7896968320181</v>
      </c>
      <c r="F617" s="76"/>
      <c r="G617" s="407"/>
      <c r="H617" s="120"/>
    </row>
    <row r="618" spans="1:8" s="47" customFormat="1" ht="16.5" thickBot="1" x14ac:dyDescent="0.3">
      <c r="A618" s="379"/>
      <c r="B618" s="381"/>
      <c r="C618" s="124" t="s">
        <v>205</v>
      </c>
      <c r="D618" s="46" t="s">
        <v>483</v>
      </c>
      <c r="E618" s="125">
        <v>7896968319918</v>
      </c>
      <c r="F618" s="126"/>
      <c r="G618" s="408"/>
      <c r="H618" s="120"/>
    </row>
    <row r="619" spans="1:8" ht="15.75" thickBot="1" x14ac:dyDescent="0.3">
      <c r="A619" s="409" t="s">
        <v>311</v>
      </c>
      <c r="B619" s="410"/>
      <c r="C619" s="410"/>
      <c r="D619" s="410"/>
      <c r="E619" s="411"/>
      <c r="F619" s="34">
        <f>SUM(F587:F618)</f>
        <v>0</v>
      </c>
      <c r="G619" s="19">
        <f>F619*G587</f>
        <v>0</v>
      </c>
    </row>
    <row r="620" spans="1:8" s="118" customFormat="1" ht="15.75" thickBot="1" x14ac:dyDescent="0.3">
      <c r="A620" s="112"/>
      <c r="B620" s="113"/>
      <c r="C620" s="113"/>
      <c r="D620" s="113"/>
      <c r="E620" s="114"/>
      <c r="F620" s="115"/>
      <c r="G620" s="116"/>
      <c r="H620" s="117"/>
    </row>
    <row r="621" spans="1:8" ht="15.75" x14ac:dyDescent="0.25">
      <c r="A621" s="151" t="s">
        <v>13</v>
      </c>
      <c r="B621" s="152"/>
      <c r="C621" s="152"/>
      <c r="D621" s="153" t="s">
        <v>308</v>
      </c>
      <c r="E621" s="155" t="s">
        <v>309</v>
      </c>
      <c r="F621" s="157" t="s">
        <v>312</v>
      </c>
      <c r="G621" s="159" t="s">
        <v>310</v>
      </c>
    </row>
    <row r="622" spans="1:8" ht="16.5" thickBot="1" x14ac:dyDescent="0.3">
      <c r="A622" s="61" t="s">
        <v>6</v>
      </c>
      <c r="B622" s="40" t="s">
        <v>318</v>
      </c>
      <c r="C622" s="62" t="s">
        <v>306</v>
      </c>
      <c r="D622" s="226"/>
      <c r="E622" s="227"/>
      <c r="F622" s="158"/>
      <c r="G622" s="160"/>
    </row>
    <row r="623" spans="1:8" ht="15.75" x14ac:dyDescent="0.25">
      <c r="A623" s="370" t="s">
        <v>326</v>
      </c>
      <c r="B623" s="183" t="s">
        <v>5</v>
      </c>
      <c r="C623" s="119" t="s">
        <v>205</v>
      </c>
      <c r="D623" s="63" t="s">
        <v>206</v>
      </c>
      <c r="E623" s="64">
        <v>7896968308677</v>
      </c>
      <c r="F623" s="9"/>
      <c r="G623" s="369"/>
    </row>
    <row r="624" spans="1:8" ht="15.75" x14ac:dyDescent="0.25">
      <c r="A624" s="371"/>
      <c r="B624" s="184"/>
      <c r="C624" s="90" t="s">
        <v>205</v>
      </c>
      <c r="D624" s="44" t="s">
        <v>207</v>
      </c>
      <c r="E624" s="51">
        <v>7896968313183</v>
      </c>
      <c r="F624" s="4"/>
      <c r="G624" s="369"/>
    </row>
    <row r="625" spans="1:7" ht="15.75" x14ac:dyDescent="0.25">
      <c r="A625" s="371"/>
      <c r="B625" s="184"/>
      <c r="C625" s="90" t="s">
        <v>205</v>
      </c>
      <c r="D625" s="44" t="s">
        <v>208</v>
      </c>
      <c r="E625" s="51">
        <v>7896968300633</v>
      </c>
      <c r="F625" s="4"/>
      <c r="G625" s="369"/>
    </row>
    <row r="626" spans="1:7" ht="15.75" x14ac:dyDescent="0.25">
      <c r="A626" s="371"/>
      <c r="B626" s="184"/>
      <c r="C626" s="90" t="s">
        <v>205</v>
      </c>
      <c r="D626" s="44" t="s">
        <v>222</v>
      </c>
      <c r="E626" s="51">
        <v>7896968313534</v>
      </c>
      <c r="F626" s="4"/>
      <c r="G626" s="369"/>
    </row>
    <row r="627" spans="1:7" ht="15.75" x14ac:dyDescent="0.25">
      <c r="A627" s="371"/>
      <c r="B627" s="184"/>
      <c r="C627" s="90" t="s">
        <v>205</v>
      </c>
      <c r="D627" s="44" t="s">
        <v>223</v>
      </c>
      <c r="E627" s="51">
        <v>7896968313473</v>
      </c>
      <c r="F627" s="4"/>
      <c r="G627" s="369"/>
    </row>
    <row r="628" spans="1:7" ht="15.75" x14ac:dyDescent="0.25">
      <c r="A628" s="371"/>
      <c r="B628" s="184"/>
      <c r="C628" s="90" t="s">
        <v>205</v>
      </c>
      <c r="D628" s="44" t="s">
        <v>224</v>
      </c>
      <c r="E628" s="51">
        <v>7896968310144</v>
      </c>
      <c r="F628" s="4"/>
      <c r="G628" s="369"/>
    </row>
    <row r="629" spans="1:7" ht="15.75" x14ac:dyDescent="0.25">
      <c r="A629" s="371"/>
      <c r="B629" s="184"/>
      <c r="C629" s="90" t="s">
        <v>205</v>
      </c>
      <c r="D629" s="44" t="s">
        <v>225</v>
      </c>
      <c r="E629" s="51">
        <v>7896968310120</v>
      </c>
      <c r="F629" s="4"/>
      <c r="G629" s="369"/>
    </row>
    <row r="630" spans="1:7" ht="15.75" x14ac:dyDescent="0.25">
      <c r="A630" s="371"/>
      <c r="B630" s="184"/>
      <c r="C630" s="90" t="s">
        <v>205</v>
      </c>
      <c r="D630" s="44" t="s">
        <v>364</v>
      </c>
      <c r="E630" s="51">
        <v>7896968313763</v>
      </c>
      <c r="F630" s="4"/>
      <c r="G630" s="369"/>
    </row>
    <row r="631" spans="1:7" ht="15.75" x14ac:dyDescent="0.25">
      <c r="A631" s="371"/>
      <c r="B631" s="184"/>
      <c r="C631" s="90" t="s">
        <v>205</v>
      </c>
      <c r="D631" s="44" t="s">
        <v>365</v>
      </c>
      <c r="E631" s="51">
        <v>7896968313770</v>
      </c>
      <c r="F631" s="4"/>
      <c r="G631" s="369"/>
    </row>
    <row r="632" spans="1:7" ht="15.75" x14ac:dyDescent="0.25">
      <c r="A632" s="371"/>
      <c r="B632" s="184"/>
      <c r="C632" s="90" t="s">
        <v>205</v>
      </c>
      <c r="D632" s="44" t="s">
        <v>227</v>
      </c>
      <c r="E632" s="51">
        <v>7896968311639</v>
      </c>
      <c r="F632" s="4"/>
      <c r="G632" s="369"/>
    </row>
    <row r="633" spans="1:7" ht="15.75" x14ac:dyDescent="0.25">
      <c r="A633" s="371"/>
      <c r="B633" s="184"/>
      <c r="C633" s="90" t="s">
        <v>205</v>
      </c>
      <c r="D633" s="44" t="s">
        <v>366</v>
      </c>
      <c r="E633" s="51">
        <v>7896968318355</v>
      </c>
      <c r="F633" s="4"/>
      <c r="G633" s="369"/>
    </row>
    <row r="634" spans="1:7" ht="15.75" x14ac:dyDescent="0.25">
      <c r="A634" s="371"/>
      <c r="B634" s="184"/>
      <c r="C634" s="90" t="s">
        <v>205</v>
      </c>
      <c r="D634" s="44" t="s">
        <v>228</v>
      </c>
      <c r="E634" s="51">
        <v>7896968301272</v>
      </c>
      <c r="F634" s="4"/>
      <c r="G634" s="369"/>
    </row>
    <row r="635" spans="1:7" ht="15.75" x14ac:dyDescent="0.25">
      <c r="A635" s="371"/>
      <c r="B635" s="184"/>
      <c r="C635" s="90" t="s">
        <v>205</v>
      </c>
      <c r="D635" s="44" t="s">
        <v>229</v>
      </c>
      <c r="E635" s="51">
        <v>7896968310878</v>
      </c>
      <c r="F635" s="4"/>
      <c r="G635" s="369"/>
    </row>
    <row r="636" spans="1:7" ht="15.75" x14ac:dyDescent="0.25">
      <c r="A636" s="371"/>
      <c r="B636" s="184"/>
      <c r="C636" s="90" t="s">
        <v>205</v>
      </c>
      <c r="D636" s="44" t="s">
        <v>230</v>
      </c>
      <c r="E636" s="51">
        <v>7896968314692</v>
      </c>
      <c r="F636" s="4"/>
      <c r="G636" s="369"/>
    </row>
    <row r="637" spans="1:7" ht="15.75" x14ac:dyDescent="0.25">
      <c r="A637" s="371"/>
      <c r="B637" s="184"/>
      <c r="C637" s="90" t="s">
        <v>205</v>
      </c>
      <c r="D637" s="44" t="s">
        <v>489</v>
      </c>
      <c r="E637" s="51">
        <v>7896968307014</v>
      </c>
      <c r="F637" s="4"/>
      <c r="G637" s="369"/>
    </row>
    <row r="638" spans="1:7" ht="15.75" x14ac:dyDescent="0.25">
      <c r="A638" s="371"/>
      <c r="B638" s="184"/>
      <c r="C638" s="90" t="s">
        <v>205</v>
      </c>
      <c r="D638" s="44" t="s">
        <v>231</v>
      </c>
      <c r="E638" s="51">
        <v>7896968308493</v>
      </c>
      <c r="F638" s="4"/>
      <c r="G638" s="369"/>
    </row>
    <row r="639" spans="1:7" ht="15.75" x14ac:dyDescent="0.25">
      <c r="A639" s="371"/>
      <c r="B639" s="184"/>
      <c r="C639" s="90" t="s">
        <v>205</v>
      </c>
      <c r="D639" s="44" t="s">
        <v>367</v>
      </c>
      <c r="E639" s="51">
        <v>7896968313732</v>
      </c>
      <c r="F639" s="4"/>
      <c r="G639" s="369"/>
    </row>
    <row r="640" spans="1:7" ht="15.75" x14ac:dyDescent="0.25">
      <c r="A640" s="371"/>
      <c r="B640" s="184"/>
      <c r="C640" s="90" t="s">
        <v>205</v>
      </c>
      <c r="D640" s="44" t="s">
        <v>232</v>
      </c>
      <c r="E640" s="51">
        <v>7896968311226</v>
      </c>
      <c r="F640" s="4"/>
      <c r="G640" s="369"/>
    </row>
    <row r="641" spans="1:7" ht="15.75" x14ac:dyDescent="0.25">
      <c r="A641" s="371"/>
      <c r="B641" s="184"/>
      <c r="C641" s="90" t="s">
        <v>205</v>
      </c>
      <c r="D641" s="44" t="s">
        <v>233</v>
      </c>
      <c r="E641" s="51">
        <v>7896968309971</v>
      </c>
      <c r="F641" s="4"/>
      <c r="G641" s="369"/>
    </row>
    <row r="642" spans="1:7" ht="15.75" x14ac:dyDescent="0.25">
      <c r="A642" s="371"/>
      <c r="B642" s="184"/>
      <c r="C642" s="90" t="s">
        <v>205</v>
      </c>
      <c r="D642" s="44" t="s">
        <v>234</v>
      </c>
      <c r="E642" s="51">
        <v>7896968309988</v>
      </c>
      <c r="F642" s="4"/>
      <c r="G642" s="369"/>
    </row>
    <row r="643" spans="1:7" ht="15.75" x14ac:dyDescent="0.25">
      <c r="A643" s="371"/>
      <c r="B643" s="184"/>
      <c r="C643" s="90" t="s">
        <v>205</v>
      </c>
      <c r="D643" s="44" t="s">
        <v>235</v>
      </c>
      <c r="E643" s="51">
        <v>7896968312445</v>
      </c>
      <c r="F643" s="4"/>
      <c r="G643" s="369"/>
    </row>
    <row r="644" spans="1:7" ht="15.75" x14ac:dyDescent="0.25">
      <c r="A644" s="371"/>
      <c r="B644" s="184"/>
      <c r="C644" s="90" t="s">
        <v>205</v>
      </c>
      <c r="D644" s="44" t="s">
        <v>236</v>
      </c>
      <c r="E644" s="51">
        <v>7896968312452</v>
      </c>
      <c r="F644" s="4"/>
      <c r="G644" s="369"/>
    </row>
    <row r="645" spans="1:7" ht="15.75" x14ac:dyDescent="0.25">
      <c r="A645" s="371"/>
      <c r="B645" s="184"/>
      <c r="C645" s="90" t="s">
        <v>205</v>
      </c>
      <c r="D645" s="44" t="s">
        <v>237</v>
      </c>
      <c r="E645" s="51">
        <v>7896968312353</v>
      </c>
      <c r="F645" s="4"/>
      <c r="G645" s="369"/>
    </row>
    <row r="646" spans="1:7" ht="15.75" x14ac:dyDescent="0.25">
      <c r="A646" s="371"/>
      <c r="B646" s="184"/>
      <c r="C646" s="90" t="s">
        <v>205</v>
      </c>
      <c r="D646" s="44" t="s">
        <v>490</v>
      </c>
      <c r="E646" s="51">
        <v>7896968314678</v>
      </c>
      <c r="F646" s="4"/>
      <c r="G646" s="369"/>
    </row>
    <row r="647" spans="1:7" ht="15" customHeight="1" x14ac:dyDescent="0.25">
      <c r="A647" s="371"/>
      <c r="B647" s="184"/>
      <c r="C647" s="90" t="s">
        <v>205</v>
      </c>
      <c r="D647" s="44" t="s">
        <v>238</v>
      </c>
      <c r="E647" s="51">
        <v>7896968311387</v>
      </c>
      <c r="F647" s="4"/>
      <c r="G647" s="369"/>
    </row>
    <row r="648" spans="1:7" ht="15.75" x14ac:dyDescent="0.25">
      <c r="A648" s="371"/>
      <c r="B648" s="184"/>
      <c r="C648" s="90" t="s">
        <v>205</v>
      </c>
      <c r="D648" s="44" t="s">
        <v>239</v>
      </c>
      <c r="E648" s="51">
        <v>7896968308776</v>
      </c>
      <c r="F648" s="4"/>
      <c r="G648" s="369"/>
    </row>
    <row r="649" spans="1:7" ht="15.75" x14ac:dyDescent="0.25">
      <c r="A649" s="371"/>
      <c r="B649" s="184"/>
      <c r="C649" s="90" t="s">
        <v>205</v>
      </c>
      <c r="D649" s="44" t="s">
        <v>240</v>
      </c>
      <c r="E649" s="51">
        <v>7896968313541</v>
      </c>
      <c r="F649" s="4"/>
      <c r="G649" s="369"/>
    </row>
    <row r="650" spans="1:7" ht="15.75" x14ac:dyDescent="0.25">
      <c r="A650" s="371"/>
      <c r="B650" s="184"/>
      <c r="C650" s="90" t="s">
        <v>205</v>
      </c>
      <c r="D650" s="44" t="s">
        <v>241</v>
      </c>
      <c r="E650" s="51">
        <v>7896968313480</v>
      </c>
      <c r="F650" s="4"/>
      <c r="G650" s="369"/>
    </row>
    <row r="651" spans="1:7" ht="15.75" x14ac:dyDescent="0.25">
      <c r="A651" s="371"/>
      <c r="B651" s="184"/>
      <c r="C651" s="90" t="s">
        <v>205</v>
      </c>
      <c r="D651" s="44" t="s">
        <v>242</v>
      </c>
      <c r="E651" s="51">
        <v>7896968312421</v>
      </c>
      <c r="F651" s="4"/>
      <c r="G651" s="369"/>
    </row>
    <row r="652" spans="1:7" ht="15.75" x14ac:dyDescent="0.25">
      <c r="A652" s="371"/>
      <c r="B652" s="184"/>
      <c r="C652" s="90" t="s">
        <v>205</v>
      </c>
      <c r="D652" s="44" t="s">
        <v>243</v>
      </c>
      <c r="E652" s="51">
        <v>7896968304310</v>
      </c>
      <c r="F652" s="4"/>
      <c r="G652" s="369"/>
    </row>
    <row r="653" spans="1:7" ht="15.75" x14ac:dyDescent="0.25">
      <c r="A653" s="371"/>
      <c r="B653" s="184"/>
      <c r="C653" s="90" t="s">
        <v>205</v>
      </c>
      <c r="D653" s="44" t="s">
        <v>244</v>
      </c>
      <c r="E653" s="51">
        <v>7896968317297</v>
      </c>
      <c r="F653" s="4"/>
      <c r="G653" s="369"/>
    </row>
    <row r="654" spans="1:7" ht="15.75" x14ac:dyDescent="0.25">
      <c r="A654" s="371"/>
      <c r="B654" s="184"/>
      <c r="C654" s="90" t="s">
        <v>205</v>
      </c>
      <c r="D654" s="44" t="s">
        <v>491</v>
      </c>
      <c r="E654" s="51">
        <v>7896968318096</v>
      </c>
      <c r="F654" s="4"/>
      <c r="G654" s="369"/>
    </row>
    <row r="655" spans="1:7" ht="15.75" x14ac:dyDescent="0.25">
      <c r="A655" s="371"/>
      <c r="B655" s="184"/>
      <c r="C655" s="90" t="s">
        <v>205</v>
      </c>
      <c r="D655" s="44" t="s">
        <v>363</v>
      </c>
      <c r="E655" s="51">
        <v>7896968318805</v>
      </c>
      <c r="F655" s="4"/>
      <c r="G655" s="369"/>
    </row>
    <row r="656" spans="1:7" ht="15.75" x14ac:dyDescent="0.25">
      <c r="A656" s="371"/>
      <c r="B656" s="184"/>
      <c r="C656" s="90" t="s">
        <v>205</v>
      </c>
      <c r="D656" s="44" t="s">
        <v>492</v>
      </c>
      <c r="E656" s="51">
        <v>7896968319109</v>
      </c>
      <c r="F656" s="4"/>
      <c r="G656" s="369"/>
    </row>
    <row r="657" spans="1:7" ht="15.75" x14ac:dyDescent="0.25">
      <c r="A657" s="371"/>
      <c r="B657" s="184"/>
      <c r="C657" s="90" t="s">
        <v>205</v>
      </c>
      <c r="D657" s="44" t="s">
        <v>493</v>
      </c>
      <c r="E657" s="51">
        <v>7896968319130</v>
      </c>
      <c r="F657" s="4"/>
      <c r="G657" s="369"/>
    </row>
    <row r="658" spans="1:7" ht="15.75" x14ac:dyDescent="0.25">
      <c r="A658" s="371"/>
      <c r="B658" s="184"/>
      <c r="C658" s="90" t="s">
        <v>205</v>
      </c>
      <c r="D658" s="44" t="s">
        <v>494</v>
      </c>
      <c r="E658" s="51">
        <v>7896968319147</v>
      </c>
      <c r="F658" s="4"/>
      <c r="G658" s="369"/>
    </row>
    <row r="659" spans="1:7" ht="16.5" thickBot="1" x14ac:dyDescent="0.3">
      <c r="A659" s="372"/>
      <c r="B659" s="185"/>
      <c r="C659" s="100" t="s">
        <v>205</v>
      </c>
      <c r="D659" s="52" t="s">
        <v>417</v>
      </c>
      <c r="E659" s="53">
        <v>7896968319307</v>
      </c>
      <c r="F659" s="8"/>
      <c r="G659" s="369"/>
    </row>
    <row r="660" spans="1:7" ht="15.75" thickBot="1" x14ac:dyDescent="0.3">
      <c r="A660" s="163" t="s">
        <v>311</v>
      </c>
      <c r="B660" s="164"/>
      <c r="C660" s="164"/>
      <c r="D660" s="164"/>
      <c r="E660" s="165"/>
      <c r="F660" s="28">
        <f>SUM(F623:F659)</f>
        <v>0</v>
      </c>
      <c r="G660" s="17">
        <f>F660*G623</f>
        <v>0</v>
      </c>
    </row>
    <row r="661" spans="1:7" ht="15.75" thickBot="1" x14ac:dyDescent="0.3">
      <c r="A661" s="101"/>
      <c r="B661" s="101"/>
      <c r="C661" s="101"/>
      <c r="D661" s="101"/>
      <c r="E661" s="101"/>
      <c r="F661" s="101"/>
      <c r="G661" s="102"/>
    </row>
    <row r="662" spans="1:7" ht="15.75" x14ac:dyDescent="0.25">
      <c r="A662" s="151" t="s">
        <v>13</v>
      </c>
      <c r="B662" s="152"/>
      <c r="C662" s="152"/>
      <c r="D662" s="153" t="s">
        <v>308</v>
      </c>
      <c r="E662" s="155" t="s">
        <v>309</v>
      </c>
      <c r="F662" s="157" t="s">
        <v>312</v>
      </c>
      <c r="G662" s="159" t="s">
        <v>310</v>
      </c>
    </row>
    <row r="663" spans="1:7" ht="16.5" thickBot="1" x14ac:dyDescent="0.3">
      <c r="A663" s="61" t="s">
        <v>6</v>
      </c>
      <c r="B663" s="40" t="s">
        <v>318</v>
      </c>
      <c r="C663" s="62" t="s">
        <v>306</v>
      </c>
      <c r="D663" s="226"/>
      <c r="E663" s="227"/>
      <c r="F663" s="158"/>
      <c r="G663" s="160"/>
    </row>
    <row r="664" spans="1:7" ht="15.75" x14ac:dyDescent="0.25">
      <c r="A664" s="365" t="s">
        <v>326</v>
      </c>
      <c r="B664" s="367" t="s">
        <v>4</v>
      </c>
      <c r="C664" s="119" t="s">
        <v>495</v>
      </c>
      <c r="D664" s="63" t="s">
        <v>468</v>
      </c>
      <c r="E664" s="64">
        <v>7896968319611</v>
      </c>
      <c r="F664" s="9"/>
      <c r="G664" s="369"/>
    </row>
    <row r="665" spans="1:7" ht="15.75" x14ac:dyDescent="0.25">
      <c r="A665" s="366"/>
      <c r="B665" s="368"/>
      <c r="C665" s="90" t="s">
        <v>495</v>
      </c>
      <c r="D665" s="44" t="s">
        <v>469</v>
      </c>
      <c r="E665" s="51">
        <v>7896968319765</v>
      </c>
      <c r="F665" s="4"/>
      <c r="G665" s="369"/>
    </row>
    <row r="666" spans="1:7" ht="15.75" x14ac:dyDescent="0.25">
      <c r="A666" s="366"/>
      <c r="B666" s="368"/>
      <c r="C666" s="90" t="s">
        <v>495</v>
      </c>
      <c r="D666" s="44" t="s">
        <v>470</v>
      </c>
      <c r="E666" s="51">
        <v>7896968319772</v>
      </c>
      <c r="F666" s="4"/>
      <c r="G666" s="369"/>
    </row>
    <row r="667" spans="1:7" ht="15.75" x14ac:dyDescent="0.25">
      <c r="A667" s="366"/>
      <c r="B667" s="368"/>
      <c r="C667" s="90" t="s">
        <v>495</v>
      </c>
      <c r="D667" s="44" t="s">
        <v>471</v>
      </c>
      <c r="E667" s="51">
        <v>7896968319789</v>
      </c>
      <c r="F667" s="4"/>
      <c r="G667" s="369"/>
    </row>
    <row r="668" spans="1:7" ht="15.75" x14ac:dyDescent="0.25">
      <c r="A668" s="366"/>
      <c r="B668" s="368"/>
      <c r="C668" s="90" t="s">
        <v>495</v>
      </c>
      <c r="D668" s="44" t="s">
        <v>472</v>
      </c>
      <c r="E668" s="51">
        <v>7896968319796</v>
      </c>
      <c r="F668" s="4"/>
      <c r="G668" s="369"/>
    </row>
    <row r="669" spans="1:7" ht="15.75" x14ac:dyDescent="0.25">
      <c r="A669" s="366"/>
      <c r="B669" s="368"/>
      <c r="C669" s="90" t="s">
        <v>495</v>
      </c>
      <c r="D669" s="44" t="s">
        <v>473</v>
      </c>
      <c r="E669" s="51">
        <v>7896968319802</v>
      </c>
      <c r="F669" s="4"/>
      <c r="G669" s="369"/>
    </row>
    <row r="670" spans="1:7" ht="15.75" x14ac:dyDescent="0.25">
      <c r="A670" s="366"/>
      <c r="B670" s="368"/>
      <c r="C670" s="90" t="s">
        <v>495</v>
      </c>
      <c r="D670" s="44" t="s">
        <v>474</v>
      </c>
      <c r="E670" s="51">
        <v>7896968319819</v>
      </c>
      <c r="F670" s="4"/>
      <c r="G670" s="369"/>
    </row>
    <row r="671" spans="1:7" ht="15.75" x14ac:dyDescent="0.25">
      <c r="A671" s="366"/>
      <c r="B671" s="368"/>
      <c r="C671" s="90" t="s">
        <v>495</v>
      </c>
      <c r="D671" s="44" t="s">
        <v>475</v>
      </c>
      <c r="E671" s="51">
        <v>7896968319826</v>
      </c>
      <c r="F671" s="4"/>
      <c r="G671" s="369"/>
    </row>
    <row r="672" spans="1:7" ht="15.75" x14ac:dyDescent="0.25">
      <c r="A672" s="366"/>
      <c r="B672" s="368"/>
      <c r="C672" s="90" t="s">
        <v>495</v>
      </c>
      <c r="D672" s="44" t="s">
        <v>476</v>
      </c>
      <c r="E672" s="51">
        <v>7896968319833</v>
      </c>
      <c r="F672" s="4"/>
      <c r="G672" s="369"/>
    </row>
    <row r="673" spans="1:7" ht="15.75" x14ac:dyDescent="0.25">
      <c r="A673" s="366"/>
      <c r="B673" s="368"/>
      <c r="C673" s="90" t="s">
        <v>495</v>
      </c>
      <c r="D673" s="44" t="s">
        <v>477</v>
      </c>
      <c r="E673" s="51">
        <v>7896968319840</v>
      </c>
      <c r="F673" s="4"/>
      <c r="G673" s="369"/>
    </row>
    <row r="674" spans="1:7" ht="15.75" x14ac:dyDescent="0.25">
      <c r="A674" s="366"/>
      <c r="B674" s="368"/>
      <c r="C674" s="90" t="s">
        <v>495</v>
      </c>
      <c r="D674" s="44" t="s">
        <v>478</v>
      </c>
      <c r="E674" s="51">
        <v>7896968319857</v>
      </c>
      <c r="F674" s="4"/>
      <c r="G674" s="369"/>
    </row>
    <row r="675" spans="1:7" ht="15.75" x14ac:dyDescent="0.25">
      <c r="A675" s="366"/>
      <c r="B675" s="368"/>
      <c r="C675" s="90" t="s">
        <v>495</v>
      </c>
      <c r="D675" s="44" t="s">
        <v>479</v>
      </c>
      <c r="E675" s="51">
        <v>7896968319864</v>
      </c>
      <c r="F675" s="4"/>
      <c r="G675" s="369"/>
    </row>
    <row r="676" spans="1:7" ht="15.75" x14ac:dyDescent="0.25">
      <c r="A676" s="366"/>
      <c r="B676" s="368"/>
      <c r="C676" s="90" t="s">
        <v>495</v>
      </c>
      <c r="D676" s="44" t="s">
        <v>480</v>
      </c>
      <c r="E676" s="51">
        <v>7896968319871</v>
      </c>
      <c r="F676" s="4"/>
      <c r="G676" s="369"/>
    </row>
    <row r="677" spans="1:7" ht="15.75" x14ac:dyDescent="0.25">
      <c r="A677" s="366"/>
      <c r="B677" s="368"/>
      <c r="C677" s="90" t="s">
        <v>495</v>
      </c>
      <c r="D677" s="44" t="s">
        <v>481</v>
      </c>
      <c r="E677" s="51">
        <v>7896968319895</v>
      </c>
      <c r="F677" s="4"/>
      <c r="G677" s="369"/>
    </row>
    <row r="678" spans="1:7" ht="15.75" x14ac:dyDescent="0.25">
      <c r="A678" s="366"/>
      <c r="B678" s="368"/>
      <c r="C678" s="90" t="s">
        <v>495</v>
      </c>
      <c r="D678" s="44" t="s">
        <v>482</v>
      </c>
      <c r="E678" s="51">
        <v>7896968319901</v>
      </c>
      <c r="F678" s="4"/>
      <c r="G678" s="369"/>
    </row>
    <row r="679" spans="1:7" ht="15.75" x14ac:dyDescent="0.25">
      <c r="A679" s="366"/>
      <c r="B679" s="368"/>
      <c r="C679" s="90" t="s">
        <v>495</v>
      </c>
      <c r="D679" s="44" t="s">
        <v>483</v>
      </c>
      <c r="E679" s="51">
        <v>7896968319918</v>
      </c>
      <c r="F679" s="4"/>
      <c r="G679" s="369"/>
    </row>
    <row r="680" spans="1:7" ht="15.75" x14ac:dyDescent="0.25">
      <c r="A680" s="366"/>
      <c r="B680" s="368"/>
      <c r="C680" s="90" t="s">
        <v>495</v>
      </c>
      <c r="D680" s="44" t="s">
        <v>484</v>
      </c>
      <c r="E680" s="51">
        <v>7896968319925</v>
      </c>
      <c r="F680" s="4"/>
      <c r="G680" s="369"/>
    </row>
    <row r="681" spans="1:7" ht="16.5" thickBot="1" x14ac:dyDescent="0.3">
      <c r="A681" s="366"/>
      <c r="B681" s="368"/>
      <c r="C681" s="90" t="s">
        <v>495</v>
      </c>
      <c r="D681" s="44" t="s">
        <v>485</v>
      </c>
      <c r="E681" s="51">
        <v>7896968319932</v>
      </c>
      <c r="F681" s="4"/>
      <c r="G681" s="369"/>
    </row>
    <row r="682" spans="1:7" ht="15.75" thickBot="1" x14ac:dyDescent="0.3">
      <c r="A682" s="163" t="s">
        <v>311</v>
      </c>
      <c r="B682" s="164"/>
      <c r="C682" s="164"/>
      <c r="D682" s="164"/>
      <c r="E682" s="165"/>
      <c r="F682" s="28">
        <f>SUM(F664:F681)</f>
        <v>0</v>
      </c>
      <c r="G682" s="17">
        <f>F682*G664</f>
        <v>0</v>
      </c>
    </row>
    <row r="683" spans="1:7" x14ac:dyDescent="0.25">
      <c r="A683" s="94"/>
      <c r="B683" s="95"/>
      <c r="C683" s="96"/>
      <c r="D683" s="96"/>
      <c r="E683" s="97"/>
      <c r="F683" s="98"/>
      <c r="G683" s="99"/>
    </row>
    <row r="684" spans="1:7" ht="15.75" thickBot="1" x14ac:dyDescent="0.3"/>
    <row r="685" spans="1:7" x14ac:dyDescent="0.25">
      <c r="A685" s="189" t="s">
        <v>466</v>
      </c>
      <c r="B685" s="190"/>
      <c r="C685" s="190"/>
      <c r="D685" s="191"/>
      <c r="E685" s="195" t="s">
        <v>467</v>
      </c>
      <c r="F685" s="197">
        <f>SUM(F682+F583+F577+F558+F553+F547+F528+F509+F490+F474+F469+F454+F417+F409+F400+F395+F660+F385+F371+F357+F343+F329+F314+F299+F223+F204+F165+F145+F123+F101+F79+F57+F265+F619+F484+F479)</f>
        <v>0</v>
      </c>
      <c r="G685" s="198"/>
    </row>
    <row r="686" spans="1:7" ht="15.75" thickBot="1" x14ac:dyDescent="0.3">
      <c r="A686" s="192"/>
      <c r="B686" s="193"/>
      <c r="C686" s="193"/>
      <c r="D686" s="194"/>
      <c r="E686" s="196"/>
      <c r="F686" s="199"/>
      <c r="G686" s="200"/>
    </row>
    <row r="687" spans="1:7" x14ac:dyDescent="0.25">
      <c r="A687" s="210" t="s">
        <v>465</v>
      </c>
      <c r="B687" s="213"/>
      <c r="C687" s="214"/>
      <c r="D687" s="215"/>
      <c r="E687" s="196" t="s">
        <v>7</v>
      </c>
      <c r="F687" s="202">
        <f>SUM(G682+G660+G583+G577+G558+G553+G547+G528+G509+G490+G474+G469+G454+G417+G409+G400+G395+G385+G371+G357+G343+G329+G314+G299+G223+G204+G165+G145+G123+G101+G79+G57+G619+G484+G479+G265)</f>
        <v>0</v>
      </c>
      <c r="G687" s="198"/>
    </row>
    <row r="688" spans="1:7" x14ac:dyDescent="0.25">
      <c r="A688" s="211"/>
      <c r="B688" s="216"/>
      <c r="C688" s="217"/>
      <c r="D688" s="218"/>
      <c r="E688" s="201"/>
      <c r="F688" s="199"/>
      <c r="G688" s="200"/>
    </row>
    <row r="689" spans="1:7" x14ac:dyDescent="0.25">
      <c r="A689" s="212"/>
      <c r="B689" s="219"/>
      <c r="C689" s="220"/>
      <c r="D689" s="221"/>
      <c r="E689" s="36" t="s">
        <v>8</v>
      </c>
      <c r="F689" s="203"/>
      <c r="G689" s="204"/>
    </row>
    <row r="690" spans="1:7" ht="15.75" thickBot="1" x14ac:dyDescent="0.3">
      <c r="A690" s="205" t="s">
        <v>328</v>
      </c>
      <c r="B690" s="206"/>
      <c r="C690" s="207"/>
      <c r="D690" s="37"/>
      <c r="E690" s="1" t="s">
        <v>327</v>
      </c>
      <c r="F690" s="208">
        <f>F687*6.5%+F687</f>
        <v>0</v>
      </c>
      <c r="G690" s="209"/>
    </row>
  </sheetData>
  <sheetProtection selectLockedCells="1"/>
  <protectedRanges>
    <protectedRange algorithmName="SHA-512" hashValue="YytPDzWasFWz8GZTZfwf3537SYUdaB1O9ldIbqfer6DE5QIiwdawZznhca2GQlHPVbOHlhQKjIsDp0Y/Qi8/Wg==" saltValue="c0mrOaufEQUJ+ZpMuH+Lew==" spinCount="100000" sqref="D418:E418 A418:B418 C15:E16 C57:E164 D19:E56 C17:C56 A15:B164 A419:E683 A165:E417" name="Intervalo1"/>
    <protectedRange algorithmName="SHA-512" hashValue="YytPDzWasFWz8GZTZfwf3537SYUdaB1O9ldIbqfer6DE5QIiwdawZznhca2GQlHPVbOHlhQKjIsDp0Y/Qi8/Wg==" saltValue="c0mrOaufEQUJ+ZpMuH+Lew==" spinCount="100000" sqref="F689:F690 F685 A685:E690 F687" name="Intervalo1_1"/>
  </protectedRanges>
  <sortState xmlns:xlrd2="http://schemas.microsoft.com/office/spreadsheetml/2017/richdata2" ref="A621:G660">
    <sortCondition ref="C17:C56"/>
  </sortState>
  <mergeCells count="294">
    <mergeCell ref="A585:C585"/>
    <mergeCell ref="D585:D586"/>
    <mergeCell ref="E585:E586"/>
    <mergeCell ref="F585:F586"/>
    <mergeCell ref="G585:G586"/>
    <mergeCell ref="A587:A618"/>
    <mergeCell ref="B587:B618"/>
    <mergeCell ref="G587:G618"/>
    <mergeCell ref="A619:E619"/>
    <mergeCell ref="A15:C15"/>
    <mergeCell ref="G316:G317"/>
    <mergeCell ref="A318:A328"/>
    <mergeCell ref="B318:B328"/>
    <mergeCell ref="G318:G328"/>
    <mergeCell ref="A329:E329"/>
    <mergeCell ref="A301:C301"/>
    <mergeCell ref="D301:D302"/>
    <mergeCell ref="E301:E302"/>
    <mergeCell ref="F301:F302"/>
    <mergeCell ref="G301:G302"/>
    <mergeCell ref="A314:E314"/>
    <mergeCell ref="F206:F207"/>
    <mergeCell ref="G206:G207"/>
    <mergeCell ref="A208:A222"/>
    <mergeCell ref="B208:B222"/>
    <mergeCell ref="A206:C206"/>
    <mergeCell ref="D206:D207"/>
    <mergeCell ref="G303:G313"/>
    <mergeCell ref="A303:A313"/>
    <mergeCell ref="B303:B313"/>
    <mergeCell ref="A225:A264"/>
    <mergeCell ref="C79:E79"/>
    <mergeCell ref="G59:G78"/>
    <mergeCell ref="F579:F580"/>
    <mergeCell ref="G579:G580"/>
    <mergeCell ref="G413:G416"/>
    <mergeCell ref="A417:E417"/>
    <mergeCell ref="A473:A474"/>
    <mergeCell ref="A421:A453"/>
    <mergeCell ref="B421:B453"/>
    <mergeCell ref="A458:A468"/>
    <mergeCell ref="B458:B468"/>
    <mergeCell ref="A469:E469"/>
    <mergeCell ref="A471:C471"/>
    <mergeCell ref="D471:D472"/>
    <mergeCell ref="E471:E472"/>
    <mergeCell ref="A454:E454"/>
    <mergeCell ref="A456:C456"/>
    <mergeCell ref="D456:D457"/>
    <mergeCell ref="E456:E457"/>
    <mergeCell ref="B473:B474"/>
    <mergeCell ref="G562:G576"/>
    <mergeCell ref="G551:G552"/>
    <mergeCell ref="G532:G546"/>
    <mergeCell ref="G513:G527"/>
    <mergeCell ref="F471:F472"/>
    <mergeCell ref="G471:G472"/>
    <mergeCell ref="A486:C486"/>
    <mergeCell ref="D486:D487"/>
    <mergeCell ref="E486:E487"/>
    <mergeCell ref="F486:F487"/>
    <mergeCell ref="G486:G487"/>
    <mergeCell ref="A488:A490"/>
    <mergeCell ref="E206:E207"/>
    <mergeCell ref="A316:C316"/>
    <mergeCell ref="D316:D317"/>
    <mergeCell ref="G333:G342"/>
    <mergeCell ref="A343:E343"/>
    <mergeCell ref="B225:B264"/>
    <mergeCell ref="G225:G264"/>
    <mergeCell ref="A265:E265"/>
    <mergeCell ref="F456:F457"/>
    <mergeCell ref="G456:G457"/>
    <mergeCell ref="F419:F420"/>
    <mergeCell ref="G419:G420"/>
    <mergeCell ref="G421:G453"/>
    <mergeCell ref="F397:F398"/>
    <mergeCell ref="G397:G398"/>
    <mergeCell ref="A409:E409"/>
    <mergeCell ref="A419:C419"/>
    <mergeCell ref="D419:D420"/>
    <mergeCell ref="G560:G561"/>
    <mergeCell ref="F549:F550"/>
    <mergeCell ref="G549:G550"/>
    <mergeCell ref="A551:A552"/>
    <mergeCell ref="A558:E558"/>
    <mergeCell ref="E555:E556"/>
    <mergeCell ref="F555:F556"/>
    <mergeCell ref="G555:G556"/>
    <mergeCell ref="A532:A546"/>
    <mergeCell ref="B532:B546"/>
    <mergeCell ref="F492:F493"/>
    <mergeCell ref="A530:C530"/>
    <mergeCell ref="D530:D531"/>
    <mergeCell ref="E530:E531"/>
    <mergeCell ref="F530:F531"/>
    <mergeCell ref="G530:G531"/>
    <mergeCell ref="A623:A659"/>
    <mergeCell ref="E316:E317"/>
    <mergeCell ref="F316:F317"/>
    <mergeCell ref="A357:E357"/>
    <mergeCell ref="G347:G356"/>
    <mergeCell ref="G345:G346"/>
    <mergeCell ref="B347:B356"/>
    <mergeCell ref="A345:C345"/>
    <mergeCell ref="D345:D346"/>
    <mergeCell ref="E345:E346"/>
    <mergeCell ref="F345:F346"/>
    <mergeCell ref="A347:A356"/>
    <mergeCell ref="G494:G508"/>
    <mergeCell ref="G458:G468"/>
    <mergeCell ref="A560:C560"/>
    <mergeCell ref="D560:D561"/>
    <mergeCell ref="E560:E561"/>
    <mergeCell ref="F560:F561"/>
    <mergeCell ref="A664:A681"/>
    <mergeCell ref="B664:B681"/>
    <mergeCell ref="G664:G681"/>
    <mergeCell ref="A662:C662"/>
    <mergeCell ref="D662:D663"/>
    <mergeCell ref="E662:E663"/>
    <mergeCell ref="F662:F663"/>
    <mergeCell ref="G662:G663"/>
    <mergeCell ref="F621:F622"/>
    <mergeCell ref="G621:G622"/>
    <mergeCell ref="A621:C621"/>
    <mergeCell ref="D621:D622"/>
    <mergeCell ref="E621:E622"/>
    <mergeCell ref="G623:G659"/>
    <mergeCell ref="D579:D580"/>
    <mergeCell ref="E579:E580"/>
    <mergeCell ref="A547:E547"/>
    <mergeCell ref="A549:C549"/>
    <mergeCell ref="D549:D550"/>
    <mergeCell ref="E549:E550"/>
    <mergeCell ref="A583:E583"/>
    <mergeCell ref="B551:B552"/>
    <mergeCell ref="A553:E553"/>
    <mergeCell ref="A555:C555"/>
    <mergeCell ref="D555:D556"/>
    <mergeCell ref="B581:B582"/>
    <mergeCell ref="A581:A582"/>
    <mergeCell ref="E419:E420"/>
    <mergeCell ref="A400:E400"/>
    <mergeCell ref="A404:A408"/>
    <mergeCell ref="A397:C397"/>
    <mergeCell ref="G404:G408"/>
    <mergeCell ref="A413:A416"/>
    <mergeCell ref="B413:B416"/>
    <mergeCell ref="D397:D398"/>
    <mergeCell ref="G125:G144"/>
    <mergeCell ref="G373:G374"/>
    <mergeCell ref="A333:A342"/>
    <mergeCell ref="B333:B342"/>
    <mergeCell ref="A373:C373"/>
    <mergeCell ref="D373:D374"/>
    <mergeCell ref="E373:E374"/>
    <mergeCell ref="A359:C359"/>
    <mergeCell ref="D359:D360"/>
    <mergeCell ref="E359:E360"/>
    <mergeCell ref="B125:B145"/>
    <mergeCell ref="A331:C331"/>
    <mergeCell ref="D331:D332"/>
    <mergeCell ref="E331:E332"/>
    <mergeCell ref="A147:A164"/>
    <mergeCell ref="B147:B164"/>
    <mergeCell ref="B81:B101"/>
    <mergeCell ref="G81:G100"/>
    <mergeCell ref="B404:B408"/>
    <mergeCell ref="B361:B370"/>
    <mergeCell ref="B375:B384"/>
    <mergeCell ref="B389:B394"/>
    <mergeCell ref="G375:G384"/>
    <mergeCell ref="G389:G394"/>
    <mergeCell ref="A371:E371"/>
    <mergeCell ref="G361:G370"/>
    <mergeCell ref="A385:E385"/>
    <mergeCell ref="B167:B204"/>
    <mergeCell ref="C204:E204"/>
    <mergeCell ref="C223:E223"/>
    <mergeCell ref="G208:G222"/>
    <mergeCell ref="G267:G298"/>
    <mergeCell ref="C165:E165"/>
    <mergeCell ref="F359:F360"/>
    <mergeCell ref="G359:G360"/>
    <mergeCell ref="A361:A370"/>
    <mergeCell ref="A375:A384"/>
    <mergeCell ref="F373:F374"/>
    <mergeCell ref="A12:F13"/>
    <mergeCell ref="G12:G13"/>
    <mergeCell ref="A267:A298"/>
    <mergeCell ref="B267:B298"/>
    <mergeCell ref="G17:G56"/>
    <mergeCell ref="F331:F332"/>
    <mergeCell ref="G331:G332"/>
    <mergeCell ref="C57:E57"/>
    <mergeCell ref="A17:A57"/>
    <mergeCell ref="B17:B57"/>
    <mergeCell ref="G167:G203"/>
    <mergeCell ref="G147:G164"/>
    <mergeCell ref="G103:G122"/>
    <mergeCell ref="B59:B79"/>
    <mergeCell ref="A59:A79"/>
    <mergeCell ref="A167:A204"/>
    <mergeCell ref="A299:E299"/>
    <mergeCell ref="C123:E123"/>
    <mergeCell ref="A103:A123"/>
    <mergeCell ref="B103:B123"/>
    <mergeCell ref="C145:E145"/>
    <mergeCell ref="A125:A145"/>
    <mergeCell ref="C101:E101"/>
    <mergeCell ref="A81:A101"/>
    <mergeCell ref="A1:E3"/>
    <mergeCell ref="A4:C5"/>
    <mergeCell ref="F1:G2"/>
    <mergeCell ref="A6:D7"/>
    <mergeCell ref="A10:C11"/>
    <mergeCell ref="D10:D11"/>
    <mergeCell ref="E6:F7"/>
    <mergeCell ref="E8:F9"/>
    <mergeCell ref="F3:G3"/>
    <mergeCell ref="D4:D5"/>
    <mergeCell ref="E4:G5"/>
    <mergeCell ref="A8:D9"/>
    <mergeCell ref="G6:G7"/>
    <mergeCell ref="G8:G9"/>
    <mergeCell ref="G10:G11"/>
    <mergeCell ref="E10:F11"/>
    <mergeCell ref="A411:C411"/>
    <mergeCell ref="D411:D412"/>
    <mergeCell ref="E411:E412"/>
    <mergeCell ref="F411:F412"/>
    <mergeCell ref="G411:G412"/>
    <mergeCell ref="A387:C387"/>
    <mergeCell ref="D387:D388"/>
    <mergeCell ref="E387:E388"/>
    <mergeCell ref="F387:F388"/>
    <mergeCell ref="G387:G388"/>
    <mergeCell ref="A402:C402"/>
    <mergeCell ref="D402:D403"/>
    <mergeCell ref="E402:E403"/>
    <mergeCell ref="F402:F403"/>
    <mergeCell ref="G402:G403"/>
    <mergeCell ref="E397:E398"/>
    <mergeCell ref="A389:A394"/>
    <mergeCell ref="A395:E395"/>
    <mergeCell ref="A685:D686"/>
    <mergeCell ref="E685:E686"/>
    <mergeCell ref="F685:G686"/>
    <mergeCell ref="E687:E688"/>
    <mergeCell ref="F687:G688"/>
    <mergeCell ref="F689:G689"/>
    <mergeCell ref="A690:C690"/>
    <mergeCell ref="F690:G690"/>
    <mergeCell ref="A687:A689"/>
    <mergeCell ref="B687:D689"/>
    <mergeCell ref="B488:B490"/>
    <mergeCell ref="G488:G489"/>
    <mergeCell ref="A682:E682"/>
    <mergeCell ref="A528:E528"/>
    <mergeCell ref="A511:C511"/>
    <mergeCell ref="D511:D512"/>
    <mergeCell ref="E511:E512"/>
    <mergeCell ref="F511:F512"/>
    <mergeCell ref="G511:G512"/>
    <mergeCell ref="A513:A527"/>
    <mergeCell ref="B513:B527"/>
    <mergeCell ref="G492:G493"/>
    <mergeCell ref="A494:A508"/>
    <mergeCell ref="B494:B508"/>
    <mergeCell ref="A509:E509"/>
    <mergeCell ref="A492:C492"/>
    <mergeCell ref="D492:D493"/>
    <mergeCell ref="E492:E493"/>
    <mergeCell ref="B623:B659"/>
    <mergeCell ref="A660:E660"/>
    <mergeCell ref="A562:A576"/>
    <mergeCell ref="B562:B576"/>
    <mergeCell ref="A577:E577"/>
    <mergeCell ref="A579:C579"/>
    <mergeCell ref="A483:A484"/>
    <mergeCell ref="B483:B484"/>
    <mergeCell ref="A476:C476"/>
    <mergeCell ref="D476:D477"/>
    <mergeCell ref="E476:E477"/>
    <mergeCell ref="F476:F477"/>
    <mergeCell ref="G476:G477"/>
    <mergeCell ref="A478:A479"/>
    <mergeCell ref="B478:B479"/>
    <mergeCell ref="A481:C481"/>
    <mergeCell ref="D481:D482"/>
    <mergeCell ref="E481:E482"/>
    <mergeCell ref="F481:F482"/>
    <mergeCell ref="G481:G482"/>
  </mergeCells>
  <phoneticPr fontId="9" type="noConversion"/>
  <pageMargins left="0.511811024" right="0.511811024" top="0.78740157499999996" bottom="0.78740157499999996" header="0.31496062000000002" footer="0.31496062000000002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A0A6-03F6-40C7-A099-529E0C6C55B6}">
  <dimension ref="A1:BB34"/>
  <sheetViews>
    <sheetView topLeftCell="A4" workbookViewId="0">
      <selection activeCell="C2" sqref="C2:C33"/>
    </sheetView>
  </sheetViews>
  <sheetFormatPr defaultRowHeight="15" x14ac:dyDescent="0.25"/>
  <cols>
    <col min="1" max="1" width="12" bestFit="1" customWidth="1"/>
    <col min="2" max="2" width="47.85546875" bestFit="1" customWidth="1"/>
    <col min="3" max="3" width="18.85546875" style="92" bestFit="1" customWidth="1"/>
    <col min="4" max="4" width="11.42578125" bestFit="1" customWidth="1"/>
    <col min="5" max="5" width="13.5703125" bestFit="1" customWidth="1"/>
    <col min="6" max="6" width="14" bestFit="1" customWidth="1"/>
    <col min="7" max="7" width="14.42578125" bestFit="1" customWidth="1"/>
    <col min="8" max="8" width="11.42578125" bestFit="1" customWidth="1"/>
    <col min="9" max="9" width="17.85546875" bestFit="1" customWidth="1"/>
    <col min="10" max="10" width="5.7109375" bestFit="1" customWidth="1"/>
    <col min="11" max="11" width="13.42578125" bestFit="1" customWidth="1"/>
    <col min="12" max="12" width="10.140625" bestFit="1" customWidth="1"/>
    <col min="13" max="13" width="13.85546875" bestFit="1" customWidth="1"/>
    <col min="14" max="14" width="14.5703125" bestFit="1" customWidth="1"/>
    <col min="15" max="15" width="19.42578125" bestFit="1" customWidth="1"/>
    <col min="16" max="16" width="10.85546875" bestFit="1" customWidth="1"/>
    <col min="17" max="17" width="29" bestFit="1" customWidth="1"/>
    <col min="18" max="18" width="9" bestFit="1" customWidth="1"/>
    <col min="19" max="19" width="19" bestFit="1" customWidth="1"/>
    <col min="20" max="20" width="38.85546875" bestFit="1" customWidth="1"/>
    <col min="21" max="21" width="23.85546875" bestFit="1" customWidth="1"/>
    <col min="22" max="22" width="15.140625" bestFit="1" customWidth="1"/>
    <col min="23" max="23" width="11.28515625" bestFit="1" customWidth="1"/>
    <col min="24" max="24" width="10.85546875" bestFit="1" customWidth="1"/>
    <col min="25" max="25" width="11.7109375" bestFit="1" customWidth="1"/>
    <col min="26" max="26" width="12.85546875" bestFit="1" customWidth="1"/>
    <col min="27" max="27" width="16.28515625" bestFit="1" customWidth="1"/>
    <col min="28" max="28" width="27.140625" bestFit="1" customWidth="1"/>
    <col min="29" max="29" width="22.140625" bestFit="1" customWidth="1"/>
    <col min="30" max="30" width="19.28515625" bestFit="1" customWidth="1"/>
    <col min="31" max="31" width="18.140625" bestFit="1" customWidth="1"/>
    <col min="32" max="32" width="18.28515625" bestFit="1" customWidth="1"/>
    <col min="33" max="33" width="12.5703125" bestFit="1" customWidth="1"/>
    <col min="34" max="34" width="13.7109375" bestFit="1" customWidth="1"/>
    <col min="35" max="35" width="8" bestFit="1" customWidth="1"/>
    <col min="36" max="36" width="16.5703125" bestFit="1" customWidth="1"/>
    <col min="37" max="37" width="10.42578125" bestFit="1" customWidth="1"/>
    <col min="38" max="38" width="17.7109375" bestFit="1" customWidth="1"/>
    <col min="39" max="39" width="32.28515625" bestFit="1" customWidth="1"/>
    <col min="40" max="40" width="20.140625" bestFit="1" customWidth="1"/>
    <col min="41" max="41" width="11.140625" bestFit="1" customWidth="1"/>
    <col min="42" max="42" width="8" bestFit="1" customWidth="1"/>
    <col min="43" max="43" width="28" bestFit="1" customWidth="1"/>
    <col min="44" max="44" width="24.140625" bestFit="1" customWidth="1"/>
    <col min="45" max="45" width="9.42578125" bestFit="1" customWidth="1"/>
    <col min="46" max="46" width="10" bestFit="1" customWidth="1"/>
    <col min="47" max="47" width="24.7109375" bestFit="1" customWidth="1"/>
    <col min="48" max="48" width="18.5703125" bestFit="1" customWidth="1"/>
    <col min="49" max="49" width="15.7109375" bestFit="1" customWidth="1"/>
    <col min="50" max="50" width="18" bestFit="1" customWidth="1"/>
    <col min="51" max="51" width="27.42578125" bestFit="1" customWidth="1"/>
    <col min="52" max="52" width="22.85546875" bestFit="1" customWidth="1"/>
    <col min="53" max="53" width="15.42578125" bestFit="1" customWidth="1"/>
    <col min="54" max="54" width="16.85546875" bestFit="1" customWidth="1"/>
  </cols>
  <sheetData>
    <row r="1" spans="1:54" x14ac:dyDescent="0.25">
      <c r="A1" t="s">
        <v>521</v>
      </c>
      <c r="B1" t="s">
        <v>522</v>
      </c>
      <c r="C1" s="92" t="s">
        <v>524</v>
      </c>
      <c r="D1" t="s">
        <v>583</v>
      </c>
      <c r="E1" t="s">
        <v>584</v>
      </c>
      <c r="F1" t="s">
        <v>585</v>
      </c>
      <c r="G1" t="s">
        <v>586</v>
      </c>
      <c r="H1" t="s">
        <v>523</v>
      </c>
      <c r="I1" t="s">
        <v>587</v>
      </c>
      <c r="J1" t="s">
        <v>588</v>
      </c>
      <c r="K1" t="s">
        <v>589</v>
      </c>
      <c r="L1" t="s">
        <v>590</v>
      </c>
      <c r="M1" t="s">
        <v>591</v>
      </c>
      <c r="N1" t="s">
        <v>592</v>
      </c>
      <c r="O1" t="s">
        <v>593</v>
      </c>
      <c r="P1" t="s">
        <v>594</v>
      </c>
      <c r="Q1" t="s">
        <v>595</v>
      </c>
      <c r="R1" t="s">
        <v>596</v>
      </c>
      <c r="S1" t="s">
        <v>597</v>
      </c>
      <c r="T1" t="s">
        <v>598</v>
      </c>
      <c r="U1" t="s">
        <v>599</v>
      </c>
      <c r="V1" t="s">
        <v>600</v>
      </c>
      <c r="W1" t="s">
        <v>601</v>
      </c>
      <c r="X1" t="s">
        <v>602</v>
      </c>
      <c r="Y1" t="s">
        <v>603</v>
      </c>
      <c r="Z1" t="s">
        <v>604</v>
      </c>
      <c r="AA1" t="s">
        <v>605</v>
      </c>
      <c r="AB1" t="s">
        <v>606</v>
      </c>
      <c r="AC1" t="s">
        <v>607</v>
      </c>
      <c r="AD1" t="s">
        <v>608</v>
      </c>
      <c r="AE1" t="s">
        <v>609</v>
      </c>
      <c r="AF1" t="s">
        <v>610</v>
      </c>
      <c r="AG1" t="s">
        <v>611</v>
      </c>
      <c r="AH1" t="s">
        <v>612</v>
      </c>
      <c r="AI1" t="s">
        <v>613</v>
      </c>
      <c r="AJ1" t="s">
        <v>614</v>
      </c>
      <c r="AK1" t="s">
        <v>615</v>
      </c>
      <c r="AL1" t="s">
        <v>616</v>
      </c>
      <c r="AM1" t="s">
        <v>617</v>
      </c>
      <c r="AN1" t="s">
        <v>618</v>
      </c>
      <c r="AO1" t="s">
        <v>619</v>
      </c>
      <c r="AP1" t="s">
        <v>620</v>
      </c>
      <c r="AQ1" t="s">
        <v>621</v>
      </c>
      <c r="AR1" t="s">
        <v>622</v>
      </c>
      <c r="AS1" t="s">
        <v>623</v>
      </c>
      <c r="AT1" t="s">
        <v>624</v>
      </c>
      <c r="AU1" t="s">
        <v>625</v>
      </c>
      <c r="AV1" t="s">
        <v>626</v>
      </c>
      <c r="AW1" t="s">
        <v>627</v>
      </c>
      <c r="AX1" t="s">
        <v>628</v>
      </c>
      <c r="AY1" t="s">
        <v>629</v>
      </c>
      <c r="AZ1" t="s">
        <v>630</v>
      </c>
      <c r="BA1" t="s">
        <v>631</v>
      </c>
      <c r="BB1" t="s">
        <v>632</v>
      </c>
    </row>
    <row r="2" spans="1:54" x14ac:dyDescent="0.25">
      <c r="A2" t="s">
        <v>662</v>
      </c>
      <c r="B2" t="s">
        <v>663</v>
      </c>
      <c r="C2" s="92">
        <v>7896968320686</v>
      </c>
      <c r="D2">
        <v>1</v>
      </c>
      <c r="F2">
        <v>0</v>
      </c>
      <c r="G2" t="s">
        <v>634</v>
      </c>
      <c r="H2" s="412">
        <v>757</v>
      </c>
      <c r="I2" t="s">
        <v>635</v>
      </c>
      <c r="J2">
        <v>5101</v>
      </c>
      <c r="K2" t="s">
        <v>636</v>
      </c>
      <c r="M2">
        <v>0</v>
      </c>
      <c r="N2" t="s">
        <v>637</v>
      </c>
      <c r="O2" t="s">
        <v>638</v>
      </c>
      <c r="P2" t="s">
        <v>639</v>
      </c>
      <c r="Q2" t="s">
        <v>639</v>
      </c>
      <c r="R2" t="s">
        <v>640</v>
      </c>
      <c r="S2" t="s">
        <v>641</v>
      </c>
      <c r="T2" t="s">
        <v>642</v>
      </c>
      <c r="V2" s="413"/>
      <c r="Y2" t="s">
        <v>643</v>
      </c>
      <c r="AA2">
        <v>0</v>
      </c>
      <c r="AF2">
        <v>0</v>
      </c>
      <c r="AR2">
        <v>0</v>
      </c>
      <c r="AS2">
        <v>0</v>
      </c>
      <c r="AT2">
        <v>0</v>
      </c>
      <c r="AU2">
        <v>0</v>
      </c>
      <c r="AV2" t="s">
        <v>644</v>
      </c>
      <c r="BA2" t="s">
        <v>525</v>
      </c>
    </row>
    <row r="3" spans="1:54" x14ac:dyDescent="0.25">
      <c r="A3" t="s">
        <v>541</v>
      </c>
      <c r="B3" t="s">
        <v>499</v>
      </c>
      <c r="C3" s="92">
        <v>7896968319949</v>
      </c>
      <c r="D3">
        <v>1</v>
      </c>
      <c r="F3">
        <v>0</v>
      </c>
      <c r="G3" t="s">
        <v>634</v>
      </c>
      <c r="H3" s="412">
        <v>879</v>
      </c>
      <c r="I3" t="s">
        <v>635</v>
      </c>
      <c r="J3">
        <v>5101</v>
      </c>
      <c r="K3" t="s">
        <v>636</v>
      </c>
      <c r="M3">
        <v>0</v>
      </c>
      <c r="N3" t="s">
        <v>637</v>
      </c>
      <c r="O3" t="s">
        <v>638</v>
      </c>
      <c r="P3" t="s">
        <v>639</v>
      </c>
      <c r="Q3" t="s">
        <v>639</v>
      </c>
      <c r="R3" t="s">
        <v>640</v>
      </c>
      <c r="S3" t="s">
        <v>641</v>
      </c>
      <c r="T3" t="s">
        <v>642</v>
      </c>
      <c r="V3" s="413"/>
      <c r="Y3" t="s">
        <v>643</v>
      </c>
      <c r="AA3">
        <v>0</v>
      </c>
      <c r="AF3">
        <v>0</v>
      </c>
      <c r="AR3">
        <v>0</v>
      </c>
      <c r="AS3">
        <v>0</v>
      </c>
      <c r="AT3">
        <v>0</v>
      </c>
      <c r="AU3">
        <v>0</v>
      </c>
      <c r="AV3" t="s">
        <v>644</v>
      </c>
      <c r="BA3" t="s">
        <v>525</v>
      </c>
    </row>
    <row r="4" spans="1:54" x14ac:dyDescent="0.25">
      <c r="A4" t="s">
        <v>542</v>
      </c>
      <c r="B4" t="s">
        <v>500</v>
      </c>
      <c r="C4" s="92">
        <v>7896968319956</v>
      </c>
      <c r="D4">
        <v>1</v>
      </c>
      <c r="F4">
        <v>0</v>
      </c>
      <c r="G4" t="s">
        <v>634</v>
      </c>
      <c r="H4" s="412">
        <v>2153</v>
      </c>
      <c r="I4" t="s">
        <v>635</v>
      </c>
      <c r="J4">
        <v>5101</v>
      </c>
      <c r="K4" t="s">
        <v>636</v>
      </c>
      <c r="M4">
        <v>0</v>
      </c>
      <c r="N4" t="s">
        <v>637</v>
      </c>
      <c r="O4" t="s">
        <v>638</v>
      </c>
      <c r="P4" t="s">
        <v>639</v>
      </c>
      <c r="Q4" t="s">
        <v>639</v>
      </c>
      <c r="R4" t="s">
        <v>640</v>
      </c>
      <c r="S4" t="s">
        <v>641</v>
      </c>
      <c r="T4" t="s">
        <v>642</v>
      </c>
      <c r="V4" s="413"/>
      <c r="Y4" t="s">
        <v>643</v>
      </c>
      <c r="AA4">
        <v>0</v>
      </c>
      <c r="AF4">
        <v>0</v>
      </c>
      <c r="AR4">
        <v>0</v>
      </c>
      <c r="AS4">
        <v>0</v>
      </c>
      <c r="AT4">
        <v>0</v>
      </c>
      <c r="AU4">
        <v>0</v>
      </c>
      <c r="AV4" t="s">
        <v>644</v>
      </c>
      <c r="BA4" t="s">
        <v>525</v>
      </c>
    </row>
    <row r="5" spans="1:54" x14ac:dyDescent="0.25">
      <c r="A5" t="s">
        <v>545</v>
      </c>
      <c r="B5" t="s">
        <v>501</v>
      </c>
      <c r="C5" s="92">
        <v>7896968319987</v>
      </c>
      <c r="D5">
        <v>1</v>
      </c>
      <c r="F5">
        <v>0</v>
      </c>
      <c r="G5" t="s">
        <v>634</v>
      </c>
      <c r="H5" s="412">
        <v>3133</v>
      </c>
      <c r="I5" t="s">
        <v>635</v>
      </c>
      <c r="J5">
        <v>5101</v>
      </c>
      <c r="K5" t="s">
        <v>636</v>
      </c>
      <c r="M5">
        <v>0</v>
      </c>
      <c r="N5" t="s">
        <v>637</v>
      </c>
      <c r="O5" t="s">
        <v>638</v>
      </c>
      <c r="P5" t="s">
        <v>639</v>
      </c>
      <c r="Q5" t="s">
        <v>639</v>
      </c>
      <c r="R5" t="s">
        <v>640</v>
      </c>
      <c r="S5" t="s">
        <v>641</v>
      </c>
      <c r="T5" t="s">
        <v>642</v>
      </c>
      <c r="V5" s="413"/>
      <c r="Y5" t="s">
        <v>643</v>
      </c>
      <c r="AA5">
        <v>0</v>
      </c>
      <c r="AF5">
        <v>0</v>
      </c>
      <c r="AR5">
        <v>0</v>
      </c>
      <c r="AS5">
        <v>0</v>
      </c>
      <c r="AT5">
        <v>0</v>
      </c>
      <c r="AU5">
        <v>0</v>
      </c>
      <c r="AV5" t="s">
        <v>644</v>
      </c>
      <c r="BA5" t="s">
        <v>525</v>
      </c>
    </row>
    <row r="6" spans="1:54" x14ac:dyDescent="0.25">
      <c r="A6" t="s">
        <v>565</v>
      </c>
      <c r="B6" t="s">
        <v>566</v>
      </c>
      <c r="C6" s="92">
        <v>7896968320587</v>
      </c>
      <c r="D6">
        <v>1</v>
      </c>
      <c r="F6">
        <v>0</v>
      </c>
      <c r="G6" t="s">
        <v>634</v>
      </c>
      <c r="H6" s="412">
        <v>2092</v>
      </c>
      <c r="I6" t="s">
        <v>635</v>
      </c>
      <c r="J6">
        <v>5101</v>
      </c>
      <c r="K6" t="s">
        <v>636</v>
      </c>
      <c r="M6">
        <v>0</v>
      </c>
      <c r="N6" t="s">
        <v>637</v>
      </c>
      <c r="O6" t="s">
        <v>638</v>
      </c>
      <c r="P6" t="s">
        <v>639</v>
      </c>
      <c r="Q6" t="s">
        <v>639</v>
      </c>
      <c r="R6" t="s">
        <v>640</v>
      </c>
      <c r="S6" t="s">
        <v>641</v>
      </c>
      <c r="T6" t="s">
        <v>642</v>
      </c>
      <c r="V6" s="413"/>
      <c r="Y6" t="s">
        <v>643</v>
      </c>
      <c r="AA6">
        <v>0</v>
      </c>
      <c r="AF6">
        <v>0</v>
      </c>
      <c r="AR6">
        <v>0</v>
      </c>
      <c r="AS6">
        <v>0</v>
      </c>
      <c r="AT6">
        <v>0</v>
      </c>
      <c r="AU6">
        <v>0</v>
      </c>
      <c r="AV6" t="s">
        <v>644</v>
      </c>
      <c r="BA6" t="s">
        <v>525</v>
      </c>
    </row>
    <row r="7" spans="1:54" x14ac:dyDescent="0.25">
      <c r="A7" t="s">
        <v>544</v>
      </c>
      <c r="B7" t="s">
        <v>502</v>
      </c>
      <c r="C7" s="92">
        <v>7896968319970</v>
      </c>
      <c r="D7">
        <v>1</v>
      </c>
      <c r="F7">
        <v>0</v>
      </c>
      <c r="G7" t="s">
        <v>634</v>
      </c>
      <c r="H7" s="412">
        <v>1819</v>
      </c>
      <c r="I7" t="s">
        <v>635</v>
      </c>
      <c r="J7">
        <v>5101</v>
      </c>
      <c r="K7" t="s">
        <v>636</v>
      </c>
      <c r="M7">
        <v>0</v>
      </c>
      <c r="N7" t="s">
        <v>637</v>
      </c>
      <c r="O7" t="s">
        <v>638</v>
      </c>
      <c r="P7" t="s">
        <v>639</v>
      </c>
      <c r="Q7" t="s">
        <v>639</v>
      </c>
      <c r="R7" t="s">
        <v>640</v>
      </c>
      <c r="S7" t="s">
        <v>641</v>
      </c>
      <c r="T7" t="s">
        <v>642</v>
      </c>
      <c r="V7" s="413"/>
      <c r="Y7" t="s">
        <v>643</v>
      </c>
      <c r="AA7">
        <v>0</v>
      </c>
      <c r="AF7">
        <v>0</v>
      </c>
      <c r="AR7">
        <v>0</v>
      </c>
      <c r="AS7">
        <v>0</v>
      </c>
      <c r="AT7">
        <v>0</v>
      </c>
      <c r="AU7">
        <v>0</v>
      </c>
      <c r="AV7" t="s">
        <v>644</v>
      </c>
      <c r="BA7" t="s">
        <v>525</v>
      </c>
    </row>
    <row r="8" spans="1:54" x14ac:dyDescent="0.25">
      <c r="A8" t="s">
        <v>664</v>
      </c>
      <c r="B8" t="s">
        <v>665</v>
      </c>
      <c r="C8" s="92">
        <v>7896968320662</v>
      </c>
      <c r="D8">
        <v>1</v>
      </c>
      <c r="F8">
        <v>0</v>
      </c>
      <c r="G8" t="s">
        <v>634</v>
      </c>
      <c r="H8" s="412">
        <v>796</v>
      </c>
      <c r="I8" t="s">
        <v>635</v>
      </c>
      <c r="J8">
        <v>5101</v>
      </c>
      <c r="K8" t="s">
        <v>636</v>
      </c>
      <c r="M8">
        <v>0</v>
      </c>
      <c r="N8" t="s">
        <v>637</v>
      </c>
      <c r="O8" t="s">
        <v>638</v>
      </c>
      <c r="P8" t="s">
        <v>639</v>
      </c>
      <c r="Q8" t="s">
        <v>639</v>
      </c>
      <c r="R8" t="s">
        <v>640</v>
      </c>
      <c r="S8" t="s">
        <v>641</v>
      </c>
      <c r="T8" t="s">
        <v>642</v>
      </c>
      <c r="V8" s="413"/>
      <c r="Y8" t="s">
        <v>643</v>
      </c>
      <c r="AA8">
        <v>0</v>
      </c>
      <c r="AF8">
        <v>0</v>
      </c>
      <c r="AR8">
        <v>0</v>
      </c>
      <c r="AS8">
        <v>0</v>
      </c>
      <c r="AT8">
        <v>0</v>
      </c>
      <c r="AU8">
        <v>0</v>
      </c>
      <c r="AV8" t="s">
        <v>644</v>
      </c>
      <c r="BA8" t="s">
        <v>525</v>
      </c>
    </row>
    <row r="9" spans="1:54" x14ac:dyDescent="0.25">
      <c r="A9" t="s">
        <v>556</v>
      </c>
      <c r="B9" t="s">
        <v>503</v>
      </c>
      <c r="C9" s="92">
        <v>7896968320075</v>
      </c>
      <c r="D9">
        <v>1</v>
      </c>
      <c r="F9">
        <v>0</v>
      </c>
      <c r="G9" t="s">
        <v>634</v>
      </c>
      <c r="H9" s="412">
        <v>5553</v>
      </c>
      <c r="I9" t="s">
        <v>635</v>
      </c>
      <c r="J9">
        <v>5101</v>
      </c>
      <c r="K9" t="s">
        <v>636</v>
      </c>
      <c r="M9">
        <v>0</v>
      </c>
      <c r="N9" t="s">
        <v>637</v>
      </c>
      <c r="O9" t="s">
        <v>638</v>
      </c>
      <c r="P9" t="s">
        <v>639</v>
      </c>
      <c r="Q9" t="s">
        <v>639</v>
      </c>
      <c r="R9" t="s">
        <v>640</v>
      </c>
      <c r="S9" t="s">
        <v>641</v>
      </c>
      <c r="T9" t="s">
        <v>642</v>
      </c>
      <c r="V9" s="413"/>
      <c r="Y9" t="s">
        <v>643</v>
      </c>
      <c r="AA9">
        <v>0</v>
      </c>
      <c r="AF9">
        <v>0</v>
      </c>
      <c r="AR9">
        <v>0</v>
      </c>
      <c r="AS9">
        <v>0</v>
      </c>
      <c r="AT9">
        <v>0</v>
      </c>
      <c r="AU9">
        <v>0</v>
      </c>
      <c r="AV9" t="s">
        <v>644</v>
      </c>
      <c r="BA9" t="s">
        <v>525</v>
      </c>
    </row>
    <row r="10" spans="1:54" x14ac:dyDescent="0.25">
      <c r="A10" t="s">
        <v>543</v>
      </c>
      <c r="B10" t="s">
        <v>504</v>
      </c>
      <c r="C10" s="92">
        <v>7896968319963</v>
      </c>
      <c r="D10">
        <v>1</v>
      </c>
      <c r="F10">
        <v>0</v>
      </c>
      <c r="G10" t="s">
        <v>634</v>
      </c>
      <c r="H10" s="412">
        <v>1035</v>
      </c>
      <c r="I10" t="s">
        <v>635</v>
      </c>
      <c r="J10">
        <v>5101</v>
      </c>
      <c r="K10" t="s">
        <v>636</v>
      </c>
      <c r="M10">
        <v>0</v>
      </c>
      <c r="N10" t="s">
        <v>637</v>
      </c>
      <c r="O10" t="s">
        <v>638</v>
      </c>
      <c r="P10" t="s">
        <v>639</v>
      </c>
      <c r="Q10" t="s">
        <v>639</v>
      </c>
      <c r="R10" t="s">
        <v>640</v>
      </c>
      <c r="S10" t="s">
        <v>641</v>
      </c>
      <c r="T10" t="s">
        <v>642</v>
      </c>
      <c r="V10" s="413"/>
      <c r="Y10" t="s">
        <v>643</v>
      </c>
      <c r="AA10">
        <v>0</v>
      </c>
      <c r="AF10">
        <v>0</v>
      </c>
      <c r="AR10">
        <v>0</v>
      </c>
      <c r="AS10">
        <v>0</v>
      </c>
      <c r="AT10">
        <v>0</v>
      </c>
      <c r="AU10">
        <v>0</v>
      </c>
      <c r="AV10" t="s">
        <v>644</v>
      </c>
      <c r="BA10" t="s">
        <v>525</v>
      </c>
    </row>
    <row r="11" spans="1:54" x14ac:dyDescent="0.25">
      <c r="A11" t="s">
        <v>554</v>
      </c>
      <c r="B11" t="s">
        <v>555</v>
      </c>
      <c r="C11" s="92">
        <v>7896968320556</v>
      </c>
      <c r="D11">
        <v>1</v>
      </c>
      <c r="F11">
        <v>0</v>
      </c>
      <c r="G11" t="s">
        <v>634</v>
      </c>
      <c r="H11" s="412">
        <v>1129</v>
      </c>
      <c r="I11" t="s">
        <v>635</v>
      </c>
      <c r="J11">
        <v>5101</v>
      </c>
      <c r="K11" t="s">
        <v>636</v>
      </c>
      <c r="M11">
        <v>0</v>
      </c>
      <c r="N11" t="s">
        <v>637</v>
      </c>
      <c r="O11" t="s">
        <v>638</v>
      </c>
      <c r="P11" t="s">
        <v>639</v>
      </c>
      <c r="Q11" t="s">
        <v>639</v>
      </c>
      <c r="R11" t="s">
        <v>640</v>
      </c>
      <c r="S11" t="s">
        <v>641</v>
      </c>
      <c r="T11" t="s">
        <v>642</v>
      </c>
      <c r="V11" s="413"/>
      <c r="Y11" t="s">
        <v>643</v>
      </c>
      <c r="AA11">
        <v>0</v>
      </c>
      <c r="AF11">
        <v>0</v>
      </c>
      <c r="AR11">
        <v>0</v>
      </c>
      <c r="AS11">
        <v>0</v>
      </c>
      <c r="AT11">
        <v>0</v>
      </c>
      <c r="AU11">
        <v>0</v>
      </c>
      <c r="AV11" t="s">
        <v>644</v>
      </c>
      <c r="BA11" t="s">
        <v>525</v>
      </c>
    </row>
    <row r="12" spans="1:54" x14ac:dyDescent="0.25">
      <c r="A12" t="s">
        <v>546</v>
      </c>
      <c r="B12" t="s">
        <v>505</v>
      </c>
      <c r="C12" s="92">
        <v>7896968319994</v>
      </c>
      <c r="D12">
        <v>1</v>
      </c>
      <c r="F12">
        <v>0</v>
      </c>
      <c r="G12" t="s">
        <v>634</v>
      </c>
      <c r="H12" s="412">
        <v>1311</v>
      </c>
      <c r="I12" t="s">
        <v>635</v>
      </c>
      <c r="J12">
        <v>5101</v>
      </c>
      <c r="K12" t="s">
        <v>636</v>
      </c>
      <c r="M12">
        <v>0</v>
      </c>
      <c r="N12" t="s">
        <v>637</v>
      </c>
      <c r="O12" t="s">
        <v>638</v>
      </c>
      <c r="P12" t="s">
        <v>639</v>
      </c>
      <c r="Q12" t="s">
        <v>639</v>
      </c>
      <c r="R12" t="s">
        <v>640</v>
      </c>
      <c r="S12" t="s">
        <v>641</v>
      </c>
      <c r="T12" t="s">
        <v>642</v>
      </c>
      <c r="V12" s="413"/>
      <c r="Y12" t="s">
        <v>643</v>
      </c>
      <c r="AA12">
        <v>0</v>
      </c>
      <c r="AF12">
        <v>0</v>
      </c>
      <c r="AR12">
        <v>0</v>
      </c>
      <c r="AS12">
        <v>0</v>
      </c>
      <c r="AT12">
        <v>0</v>
      </c>
      <c r="AU12">
        <v>0</v>
      </c>
      <c r="AV12" t="s">
        <v>644</v>
      </c>
      <c r="BA12" t="s">
        <v>525</v>
      </c>
    </row>
    <row r="13" spans="1:54" x14ac:dyDescent="0.25">
      <c r="A13" t="s">
        <v>666</v>
      </c>
      <c r="B13" t="s">
        <v>667</v>
      </c>
      <c r="C13" s="92">
        <v>7896968320648</v>
      </c>
      <c r="D13">
        <v>1</v>
      </c>
      <c r="F13">
        <v>0</v>
      </c>
      <c r="G13" t="s">
        <v>634</v>
      </c>
      <c r="H13" s="412">
        <v>784</v>
      </c>
      <c r="I13" t="s">
        <v>635</v>
      </c>
      <c r="J13">
        <v>5101</v>
      </c>
      <c r="K13" t="s">
        <v>636</v>
      </c>
      <c r="M13">
        <v>0</v>
      </c>
      <c r="N13" t="s">
        <v>637</v>
      </c>
      <c r="O13" t="s">
        <v>638</v>
      </c>
      <c r="P13" t="s">
        <v>639</v>
      </c>
      <c r="Q13" t="s">
        <v>639</v>
      </c>
      <c r="R13" t="s">
        <v>640</v>
      </c>
      <c r="S13" t="s">
        <v>641</v>
      </c>
      <c r="T13" t="s">
        <v>642</v>
      </c>
      <c r="V13" s="413"/>
      <c r="Y13" t="s">
        <v>643</v>
      </c>
      <c r="AA13">
        <v>0</v>
      </c>
      <c r="AF13">
        <v>0</v>
      </c>
      <c r="AR13">
        <v>0</v>
      </c>
      <c r="AS13">
        <v>0</v>
      </c>
      <c r="AT13">
        <v>0</v>
      </c>
      <c r="AU13">
        <v>0</v>
      </c>
      <c r="AV13" t="s">
        <v>644</v>
      </c>
      <c r="BA13" t="s">
        <v>525</v>
      </c>
    </row>
    <row r="14" spans="1:54" x14ac:dyDescent="0.25">
      <c r="A14" t="s">
        <v>547</v>
      </c>
      <c r="B14" t="s">
        <v>506</v>
      </c>
      <c r="C14" s="92">
        <v>7896968320006</v>
      </c>
      <c r="D14">
        <v>1</v>
      </c>
      <c r="F14">
        <v>0</v>
      </c>
      <c r="G14" t="s">
        <v>634</v>
      </c>
      <c r="H14" s="412">
        <v>1389</v>
      </c>
      <c r="I14" t="s">
        <v>635</v>
      </c>
      <c r="J14">
        <v>5101</v>
      </c>
      <c r="K14" t="s">
        <v>636</v>
      </c>
      <c r="M14">
        <v>0</v>
      </c>
      <c r="N14" t="s">
        <v>637</v>
      </c>
      <c r="O14" t="s">
        <v>638</v>
      </c>
      <c r="P14" t="s">
        <v>639</v>
      </c>
      <c r="Q14" t="s">
        <v>639</v>
      </c>
      <c r="R14" t="s">
        <v>640</v>
      </c>
      <c r="S14" t="s">
        <v>641</v>
      </c>
      <c r="T14" t="s">
        <v>642</v>
      </c>
      <c r="V14" s="413"/>
      <c r="Y14" t="s">
        <v>643</v>
      </c>
      <c r="AA14">
        <v>0</v>
      </c>
      <c r="AF14">
        <v>0</v>
      </c>
      <c r="AR14">
        <v>0</v>
      </c>
      <c r="AS14">
        <v>0</v>
      </c>
      <c r="AT14">
        <v>0</v>
      </c>
      <c r="AU14">
        <v>0</v>
      </c>
      <c r="AV14" t="s">
        <v>644</v>
      </c>
      <c r="BA14" t="s">
        <v>525</v>
      </c>
    </row>
    <row r="15" spans="1:54" x14ac:dyDescent="0.25">
      <c r="A15" t="s">
        <v>668</v>
      </c>
      <c r="B15" t="s">
        <v>669</v>
      </c>
      <c r="C15" s="92">
        <v>7896968320679</v>
      </c>
      <c r="D15">
        <v>1</v>
      </c>
      <c r="F15">
        <v>0</v>
      </c>
      <c r="G15" t="s">
        <v>634</v>
      </c>
      <c r="H15" s="412">
        <v>425</v>
      </c>
      <c r="I15" t="s">
        <v>635</v>
      </c>
      <c r="J15">
        <v>5101</v>
      </c>
      <c r="K15" t="s">
        <v>636</v>
      </c>
      <c r="M15">
        <v>0</v>
      </c>
      <c r="N15" t="s">
        <v>637</v>
      </c>
      <c r="O15" t="s">
        <v>638</v>
      </c>
      <c r="P15" t="s">
        <v>639</v>
      </c>
      <c r="Q15" t="s">
        <v>639</v>
      </c>
      <c r="R15" t="s">
        <v>640</v>
      </c>
      <c r="S15" t="s">
        <v>641</v>
      </c>
      <c r="T15" t="s">
        <v>642</v>
      </c>
      <c r="V15" s="413"/>
      <c r="Y15" t="s">
        <v>643</v>
      </c>
      <c r="AA15">
        <v>0</v>
      </c>
      <c r="AF15">
        <v>0</v>
      </c>
      <c r="AR15">
        <v>0</v>
      </c>
      <c r="AS15">
        <v>0</v>
      </c>
      <c r="AT15">
        <v>0</v>
      </c>
      <c r="AU15">
        <v>0</v>
      </c>
      <c r="AV15" t="s">
        <v>644</v>
      </c>
      <c r="BA15" t="s">
        <v>525</v>
      </c>
    </row>
    <row r="16" spans="1:54" x14ac:dyDescent="0.25">
      <c r="A16" t="s">
        <v>563</v>
      </c>
      <c r="B16" t="s">
        <v>564</v>
      </c>
      <c r="C16" s="92">
        <v>7896968320570</v>
      </c>
      <c r="D16">
        <v>1</v>
      </c>
      <c r="F16">
        <v>0</v>
      </c>
      <c r="G16" t="s">
        <v>634</v>
      </c>
      <c r="H16" s="412">
        <v>947</v>
      </c>
      <c r="I16" t="s">
        <v>635</v>
      </c>
      <c r="J16">
        <v>5101</v>
      </c>
      <c r="K16" t="s">
        <v>636</v>
      </c>
      <c r="M16">
        <v>0</v>
      </c>
      <c r="N16" t="s">
        <v>637</v>
      </c>
      <c r="O16" t="s">
        <v>638</v>
      </c>
      <c r="P16" t="s">
        <v>639</v>
      </c>
      <c r="Q16" t="s">
        <v>639</v>
      </c>
      <c r="R16" t="s">
        <v>640</v>
      </c>
      <c r="S16" t="s">
        <v>641</v>
      </c>
      <c r="T16" t="s">
        <v>642</v>
      </c>
      <c r="V16" s="413"/>
      <c r="Y16" t="s">
        <v>643</v>
      </c>
      <c r="AA16">
        <v>0</v>
      </c>
      <c r="AF16">
        <v>0</v>
      </c>
      <c r="AR16">
        <v>0</v>
      </c>
      <c r="AS16">
        <v>0</v>
      </c>
      <c r="AT16">
        <v>0</v>
      </c>
      <c r="AU16">
        <v>0</v>
      </c>
      <c r="AV16" t="s">
        <v>644</v>
      </c>
      <c r="BA16" t="s">
        <v>525</v>
      </c>
    </row>
    <row r="17" spans="1:53" x14ac:dyDescent="0.25">
      <c r="A17" t="s">
        <v>552</v>
      </c>
      <c r="B17" t="s">
        <v>507</v>
      </c>
      <c r="C17" s="92">
        <v>7896968320051</v>
      </c>
      <c r="D17">
        <v>1</v>
      </c>
      <c r="F17">
        <v>0</v>
      </c>
      <c r="G17" t="s">
        <v>634</v>
      </c>
      <c r="H17" s="412">
        <v>5449</v>
      </c>
      <c r="I17" t="s">
        <v>635</v>
      </c>
      <c r="J17">
        <v>5101</v>
      </c>
      <c r="K17" t="s">
        <v>636</v>
      </c>
      <c r="M17">
        <v>0</v>
      </c>
      <c r="N17" t="s">
        <v>637</v>
      </c>
      <c r="O17" t="s">
        <v>638</v>
      </c>
      <c r="P17" t="s">
        <v>639</v>
      </c>
      <c r="Q17" t="s">
        <v>639</v>
      </c>
      <c r="R17" t="s">
        <v>640</v>
      </c>
      <c r="S17" t="s">
        <v>641</v>
      </c>
      <c r="T17" t="s">
        <v>642</v>
      </c>
      <c r="V17" s="413"/>
      <c r="Y17" t="s">
        <v>643</v>
      </c>
      <c r="AA17">
        <v>0</v>
      </c>
      <c r="AF17">
        <v>0</v>
      </c>
      <c r="AR17">
        <v>0</v>
      </c>
      <c r="AS17">
        <v>0</v>
      </c>
      <c r="AT17">
        <v>0</v>
      </c>
      <c r="AU17">
        <v>0</v>
      </c>
      <c r="AV17" t="s">
        <v>644</v>
      </c>
      <c r="BA17" t="s">
        <v>525</v>
      </c>
    </row>
    <row r="18" spans="1:53" x14ac:dyDescent="0.25">
      <c r="A18" t="s">
        <v>568</v>
      </c>
      <c r="B18" t="s">
        <v>569</v>
      </c>
      <c r="C18" s="92">
        <v>7896968320594</v>
      </c>
      <c r="D18">
        <v>1</v>
      </c>
      <c r="F18">
        <v>0</v>
      </c>
      <c r="G18" t="s">
        <v>634</v>
      </c>
      <c r="H18" s="412">
        <v>1968</v>
      </c>
      <c r="I18" t="s">
        <v>635</v>
      </c>
      <c r="J18">
        <v>5101</v>
      </c>
      <c r="K18" t="s">
        <v>636</v>
      </c>
      <c r="M18">
        <v>0</v>
      </c>
      <c r="N18" t="s">
        <v>637</v>
      </c>
      <c r="O18" t="s">
        <v>638</v>
      </c>
      <c r="P18" t="s">
        <v>639</v>
      </c>
      <c r="Q18" t="s">
        <v>639</v>
      </c>
      <c r="R18" t="s">
        <v>640</v>
      </c>
      <c r="S18" t="s">
        <v>641</v>
      </c>
      <c r="T18" t="s">
        <v>642</v>
      </c>
      <c r="V18" s="413"/>
      <c r="Y18" t="s">
        <v>643</v>
      </c>
      <c r="AA18">
        <v>0</v>
      </c>
      <c r="AF18">
        <v>0</v>
      </c>
      <c r="AR18">
        <v>0</v>
      </c>
      <c r="AS18">
        <v>0</v>
      </c>
      <c r="AT18">
        <v>0</v>
      </c>
      <c r="AU18">
        <v>0</v>
      </c>
      <c r="AV18" t="s">
        <v>644</v>
      </c>
      <c r="BA18" t="s">
        <v>525</v>
      </c>
    </row>
    <row r="19" spans="1:53" x14ac:dyDescent="0.25">
      <c r="A19" t="s">
        <v>567</v>
      </c>
      <c r="B19" t="s">
        <v>508</v>
      </c>
      <c r="C19" s="92">
        <v>7896968320129</v>
      </c>
      <c r="D19">
        <v>1</v>
      </c>
      <c r="F19">
        <v>0</v>
      </c>
      <c r="G19" t="s">
        <v>634</v>
      </c>
      <c r="H19" s="412">
        <v>2561</v>
      </c>
      <c r="I19" t="s">
        <v>635</v>
      </c>
      <c r="J19">
        <v>5101</v>
      </c>
      <c r="K19" t="s">
        <v>636</v>
      </c>
      <c r="M19">
        <v>0</v>
      </c>
      <c r="N19" t="s">
        <v>637</v>
      </c>
      <c r="O19" t="s">
        <v>638</v>
      </c>
      <c r="P19" t="s">
        <v>639</v>
      </c>
      <c r="Q19" t="s">
        <v>639</v>
      </c>
      <c r="R19" t="s">
        <v>640</v>
      </c>
      <c r="S19" t="s">
        <v>641</v>
      </c>
      <c r="T19" t="s">
        <v>642</v>
      </c>
      <c r="V19" s="413"/>
      <c r="Y19" t="s">
        <v>643</v>
      </c>
      <c r="AA19">
        <v>0</v>
      </c>
      <c r="AF19">
        <v>0</v>
      </c>
      <c r="AR19">
        <v>0</v>
      </c>
      <c r="AS19">
        <v>0</v>
      </c>
      <c r="AT19">
        <v>0</v>
      </c>
      <c r="AU19">
        <v>0</v>
      </c>
      <c r="AV19" t="s">
        <v>644</v>
      </c>
      <c r="BA19" t="s">
        <v>525</v>
      </c>
    </row>
    <row r="20" spans="1:53" x14ac:dyDescent="0.25">
      <c r="A20" t="s">
        <v>548</v>
      </c>
      <c r="B20" t="s">
        <v>509</v>
      </c>
      <c r="C20" s="92">
        <v>7896968320013</v>
      </c>
      <c r="D20">
        <v>1</v>
      </c>
      <c r="F20">
        <v>0</v>
      </c>
      <c r="G20" t="s">
        <v>634</v>
      </c>
      <c r="H20" s="412">
        <v>2584</v>
      </c>
      <c r="I20" t="s">
        <v>635</v>
      </c>
      <c r="J20">
        <v>5101</v>
      </c>
      <c r="K20" t="s">
        <v>636</v>
      </c>
      <c r="M20">
        <v>0</v>
      </c>
      <c r="N20" t="s">
        <v>637</v>
      </c>
      <c r="O20" t="s">
        <v>638</v>
      </c>
      <c r="P20" t="s">
        <v>639</v>
      </c>
      <c r="Q20" t="s">
        <v>639</v>
      </c>
      <c r="R20" t="s">
        <v>640</v>
      </c>
      <c r="S20" t="s">
        <v>641</v>
      </c>
      <c r="T20" t="s">
        <v>642</v>
      </c>
      <c r="V20" s="413"/>
      <c r="Y20" t="s">
        <v>643</v>
      </c>
      <c r="AA20">
        <v>0</v>
      </c>
      <c r="AF20">
        <v>0</v>
      </c>
      <c r="AR20">
        <v>0</v>
      </c>
      <c r="AS20">
        <v>0</v>
      </c>
      <c r="AT20">
        <v>0</v>
      </c>
      <c r="AU20">
        <v>0</v>
      </c>
      <c r="AV20" t="s">
        <v>644</v>
      </c>
      <c r="BA20" t="s">
        <v>525</v>
      </c>
    </row>
    <row r="21" spans="1:53" x14ac:dyDescent="0.25">
      <c r="A21" t="s">
        <v>549</v>
      </c>
      <c r="B21" t="s">
        <v>510</v>
      </c>
      <c r="C21" s="92">
        <v>7896968320020</v>
      </c>
      <c r="D21">
        <v>1</v>
      </c>
      <c r="F21">
        <v>0</v>
      </c>
      <c r="G21" t="s">
        <v>634</v>
      </c>
      <c r="H21" s="412">
        <v>1625</v>
      </c>
      <c r="I21" t="s">
        <v>635</v>
      </c>
      <c r="J21">
        <v>5101</v>
      </c>
      <c r="K21" t="s">
        <v>636</v>
      </c>
      <c r="M21">
        <v>0</v>
      </c>
      <c r="N21" t="s">
        <v>637</v>
      </c>
      <c r="O21" t="s">
        <v>638</v>
      </c>
      <c r="P21" t="s">
        <v>639</v>
      </c>
      <c r="Q21" t="s">
        <v>639</v>
      </c>
      <c r="R21" t="s">
        <v>640</v>
      </c>
      <c r="S21" t="s">
        <v>641</v>
      </c>
      <c r="T21" t="s">
        <v>642</v>
      </c>
      <c r="Y21" t="s">
        <v>643</v>
      </c>
      <c r="AA21">
        <v>0</v>
      </c>
      <c r="AF21">
        <v>0</v>
      </c>
      <c r="AR21">
        <v>0</v>
      </c>
      <c r="AS21">
        <v>0</v>
      </c>
      <c r="AT21">
        <v>0</v>
      </c>
      <c r="AU21">
        <v>0</v>
      </c>
      <c r="AV21" t="s">
        <v>644</v>
      </c>
      <c r="BA21" t="s">
        <v>525</v>
      </c>
    </row>
    <row r="22" spans="1:53" x14ac:dyDescent="0.25">
      <c r="A22" t="s">
        <v>550</v>
      </c>
      <c r="B22" t="s">
        <v>511</v>
      </c>
      <c r="C22" s="92">
        <v>7896968320037</v>
      </c>
      <c r="D22">
        <v>1</v>
      </c>
      <c r="F22">
        <v>0</v>
      </c>
      <c r="G22" t="s">
        <v>634</v>
      </c>
      <c r="H22">
        <v>808</v>
      </c>
      <c r="I22" t="s">
        <v>635</v>
      </c>
      <c r="J22">
        <v>5101</v>
      </c>
      <c r="K22" t="s">
        <v>636</v>
      </c>
      <c r="M22">
        <v>0</v>
      </c>
      <c r="N22" t="s">
        <v>637</v>
      </c>
      <c r="O22" t="s">
        <v>638</v>
      </c>
      <c r="P22" t="s">
        <v>639</v>
      </c>
      <c r="Q22" t="s">
        <v>639</v>
      </c>
      <c r="R22" t="s">
        <v>640</v>
      </c>
      <c r="S22" t="s">
        <v>641</v>
      </c>
      <c r="T22" t="s">
        <v>642</v>
      </c>
      <c r="Y22" t="s">
        <v>643</v>
      </c>
      <c r="AA22">
        <v>0</v>
      </c>
      <c r="AF22">
        <v>0</v>
      </c>
      <c r="AR22">
        <v>0</v>
      </c>
      <c r="AS22">
        <v>0</v>
      </c>
      <c r="AT22">
        <v>0</v>
      </c>
      <c r="AU22">
        <v>0</v>
      </c>
      <c r="AV22" t="s">
        <v>644</v>
      </c>
      <c r="BA22" t="s">
        <v>525</v>
      </c>
    </row>
    <row r="23" spans="1:53" x14ac:dyDescent="0.25">
      <c r="A23" t="s">
        <v>553</v>
      </c>
      <c r="B23" t="s">
        <v>512</v>
      </c>
      <c r="C23" s="92">
        <v>7896968320068</v>
      </c>
      <c r="D23">
        <v>1</v>
      </c>
      <c r="F23">
        <v>0</v>
      </c>
      <c r="G23" t="s">
        <v>634</v>
      </c>
      <c r="H23" s="412">
        <v>3295</v>
      </c>
      <c r="I23" t="s">
        <v>635</v>
      </c>
      <c r="J23">
        <v>5101</v>
      </c>
      <c r="K23" t="s">
        <v>636</v>
      </c>
      <c r="M23">
        <v>0</v>
      </c>
      <c r="N23" t="s">
        <v>637</v>
      </c>
      <c r="O23" t="s">
        <v>638</v>
      </c>
      <c r="P23" t="s">
        <v>639</v>
      </c>
      <c r="Q23" t="s">
        <v>639</v>
      </c>
      <c r="R23" t="s">
        <v>640</v>
      </c>
      <c r="S23" t="s">
        <v>641</v>
      </c>
      <c r="T23" t="s">
        <v>642</v>
      </c>
      <c r="Y23" t="s">
        <v>643</v>
      </c>
      <c r="AA23">
        <v>0</v>
      </c>
      <c r="AF23">
        <v>0</v>
      </c>
      <c r="AR23">
        <v>0</v>
      </c>
      <c r="AS23">
        <v>0</v>
      </c>
      <c r="AT23">
        <v>0</v>
      </c>
      <c r="AU23">
        <v>0</v>
      </c>
      <c r="AV23" t="s">
        <v>644</v>
      </c>
      <c r="BA23" t="s">
        <v>525</v>
      </c>
    </row>
    <row r="24" spans="1:53" x14ac:dyDescent="0.25">
      <c r="A24" t="s">
        <v>573</v>
      </c>
      <c r="B24" t="s">
        <v>574</v>
      </c>
      <c r="C24" s="92">
        <v>7896968320617</v>
      </c>
      <c r="D24">
        <v>1</v>
      </c>
      <c r="F24">
        <v>0</v>
      </c>
      <c r="G24" t="s">
        <v>634</v>
      </c>
      <c r="H24" s="412">
        <v>1032</v>
      </c>
      <c r="I24" t="s">
        <v>635</v>
      </c>
      <c r="J24">
        <v>5101</v>
      </c>
      <c r="K24" t="s">
        <v>636</v>
      </c>
      <c r="M24">
        <v>0</v>
      </c>
      <c r="N24" t="s">
        <v>637</v>
      </c>
      <c r="O24" t="s">
        <v>638</v>
      </c>
      <c r="P24" t="s">
        <v>639</v>
      </c>
      <c r="Q24" t="s">
        <v>639</v>
      </c>
      <c r="R24" t="s">
        <v>640</v>
      </c>
      <c r="S24" t="s">
        <v>641</v>
      </c>
      <c r="T24" t="s">
        <v>642</v>
      </c>
      <c r="Y24" t="s">
        <v>643</v>
      </c>
      <c r="AA24">
        <v>0</v>
      </c>
      <c r="AF24">
        <v>0</v>
      </c>
      <c r="AR24">
        <v>0</v>
      </c>
      <c r="AS24">
        <v>0</v>
      </c>
      <c r="AT24">
        <v>0</v>
      </c>
      <c r="AU24">
        <v>0</v>
      </c>
      <c r="AV24" t="s">
        <v>644</v>
      </c>
      <c r="BA24" t="s">
        <v>525</v>
      </c>
    </row>
    <row r="25" spans="1:53" x14ac:dyDescent="0.25">
      <c r="A25" t="s">
        <v>572</v>
      </c>
      <c r="B25" t="s">
        <v>513</v>
      </c>
      <c r="C25" s="92">
        <v>7896968320136</v>
      </c>
      <c r="D25">
        <v>1</v>
      </c>
      <c r="F25">
        <v>0</v>
      </c>
      <c r="G25" t="s">
        <v>634</v>
      </c>
      <c r="H25" s="412">
        <v>4553</v>
      </c>
      <c r="I25" t="s">
        <v>635</v>
      </c>
      <c r="J25">
        <v>5101</v>
      </c>
      <c r="K25" t="s">
        <v>636</v>
      </c>
      <c r="M25">
        <v>0</v>
      </c>
      <c r="N25" t="s">
        <v>637</v>
      </c>
      <c r="O25" t="s">
        <v>638</v>
      </c>
      <c r="P25" t="s">
        <v>639</v>
      </c>
      <c r="Q25" t="s">
        <v>639</v>
      </c>
      <c r="R25" t="s">
        <v>640</v>
      </c>
      <c r="S25" t="s">
        <v>641</v>
      </c>
      <c r="T25" t="s">
        <v>642</v>
      </c>
      <c r="Y25" t="s">
        <v>643</v>
      </c>
      <c r="AA25">
        <v>0</v>
      </c>
      <c r="AF25">
        <v>0</v>
      </c>
      <c r="AR25">
        <v>0</v>
      </c>
      <c r="AS25">
        <v>0</v>
      </c>
      <c r="AT25">
        <v>0</v>
      </c>
      <c r="AU25">
        <v>0</v>
      </c>
      <c r="AV25" t="s">
        <v>644</v>
      </c>
      <c r="BA25" t="s">
        <v>525</v>
      </c>
    </row>
    <row r="26" spans="1:53" x14ac:dyDescent="0.25">
      <c r="A26" t="s">
        <v>557</v>
      </c>
      <c r="B26" t="s">
        <v>514</v>
      </c>
      <c r="C26" s="92">
        <v>7896968320082</v>
      </c>
      <c r="D26">
        <v>1</v>
      </c>
      <c r="F26">
        <v>0</v>
      </c>
      <c r="G26" t="s">
        <v>634</v>
      </c>
      <c r="H26" s="412">
        <v>2611</v>
      </c>
      <c r="I26" t="s">
        <v>635</v>
      </c>
      <c r="J26">
        <v>5101</v>
      </c>
      <c r="K26" t="s">
        <v>636</v>
      </c>
      <c r="M26">
        <v>0</v>
      </c>
      <c r="N26" t="s">
        <v>637</v>
      </c>
      <c r="O26" t="s">
        <v>638</v>
      </c>
      <c r="P26" t="s">
        <v>639</v>
      </c>
      <c r="Q26" t="s">
        <v>639</v>
      </c>
      <c r="R26" t="s">
        <v>640</v>
      </c>
      <c r="S26" t="s">
        <v>641</v>
      </c>
      <c r="T26" t="s">
        <v>642</v>
      </c>
      <c r="Y26" t="s">
        <v>643</v>
      </c>
      <c r="AA26">
        <v>0</v>
      </c>
      <c r="AF26">
        <v>0</v>
      </c>
      <c r="AR26">
        <v>0</v>
      </c>
      <c r="AS26">
        <v>0</v>
      </c>
      <c r="AT26">
        <v>0</v>
      </c>
      <c r="AU26">
        <v>0</v>
      </c>
      <c r="AV26" t="s">
        <v>644</v>
      </c>
      <c r="BA26" t="s">
        <v>525</v>
      </c>
    </row>
    <row r="27" spans="1:53" x14ac:dyDescent="0.25">
      <c r="A27" t="s">
        <v>560</v>
      </c>
      <c r="B27" t="s">
        <v>561</v>
      </c>
      <c r="C27" s="92">
        <v>7896968320563</v>
      </c>
      <c r="D27">
        <v>1</v>
      </c>
      <c r="F27">
        <v>0</v>
      </c>
      <c r="G27" t="s">
        <v>634</v>
      </c>
      <c r="H27" s="412">
        <v>2269</v>
      </c>
      <c r="I27" t="s">
        <v>635</v>
      </c>
      <c r="J27">
        <v>5101</v>
      </c>
      <c r="K27" t="s">
        <v>636</v>
      </c>
      <c r="M27">
        <v>0</v>
      </c>
      <c r="N27" t="s">
        <v>637</v>
      </c>
      <c r="O27" t="s">
        <v>638</v>
      </c>
      <c r="P27" t="s">
        <v>639</v>
      </c>
      <c r="Q27" t="s">
        <v>639</v>
      </c>
      <c r="R27" t="s">
        <v>640</v>
      </c>
      <c r="S27" t="s">
        <v>641</v>
      </c>
      <c r="T27" t="s">
        <v>642</v>
      </c>
      <c r="Y27" t="s">
        <v>643</v>
      </c>
      <c r="AA27">
        <v>0</v>
      </c>
      <c r="AF27">
        <v>0</v>
      </c>
      <c r="AR27">
        <v>0</v>
      </c>
      <c r="AS27">
        <v>0</v>
      </c>
      <c r="AT27">
        <v>0</v>
      </c>
      <c r="AU27">
        <v>0</v>
      </c>
      <c r="AV27" t="s">
        <v>644</v>
      </c>
      <c r="BA27" t="s">
        <v>525</v>
      </c>
    </row>
    <row r="28" spans="1:53" x14ac:dyDescent="0.25">
      <c r="A28" t="s">
        <v>562</v>
      </c>
      <c r="B28" t="s">
        <v>515</v>
      </c>
      <c r="C28" s="92">
        <v>7896968320112</v>
      </c>
      <c r="D28">
        <v>1</v>
      </c>
      <c r="F28">
        <v>0</v>
      </c>
      <c r="G28" t="s">
        <v>634</v>
      </c>
      <c r="H28" s="412">
        <v>3023</v>
      </c>
      <c r="I28" t="s">
        <v>635</v>
      </c>
      <c r="J28">
        <v>5101</v>
      </c>
      <c r="K28" t="s">
        <v>636</v>
      </c>
      <c r="M28">
        <v>0</v>
      </c>
      <c r="N28" t="s">
        <v>637</v>
      </c>
      <c r="O28" t="s">
        <v>638</v>
      </c>
      <c r="P28" t="s">
        <v>639</v>
      </c>
      <c r="Q28" t="s">
        <v>639</v>
      </c>
      <c r="R28" t="s">
        <v>640</v>
      </c>
      <c r="S28" t="s">
        <v>641</v>
      </c>
      <c r="T28" t="s">
        <v>642</v>
      </c>
      <c r="Y28" t="s">
        <v>643</v>
      </c>
      <c r="AA28">
        <v>0</v>
      </c>
      <c r="AF28">
        <v>0</v>
      </c>
      <c r="AR28">
        <v>0</v>
      </c>
      <c r="AS28">
        <v>0</v>
      </c>
      <c r="AT28">
        <v>0</v>
      </c>
      <c r="AU28">
        <v>0</v>
      </c>
      <c r="AV28" t="s">
        <v>644</v>
      </c>
      <c r="BA28" t="s">
        <v>525</v>
      </c>
    </row>
    <row r="29" spans="1:53" x14ac:dyDescent="0.25">
      <c r="A29" t="s">
        <v>559</v>
      </c>
      <c r="B29" t="s">
        <v>516</v>
      </c>
      <c r="C29" s="92">
        <v>7896968320105</v>
      </c>
      <c r="D29">
        <v>1</v>
      </c>
      <c r="F29">
        <v>0</v>
      </c>
      <c r="G29" t="s">
        <v>634</v>
      </c>
      <c r="H29" s="412">
        <v>2575</v>
      </c>
      <c r="I29" t="s">
        <v>635</v>
      </c>
      <c r="J29">
        <v>5101</v>
      </c>
      <c r="K29" t="s">
        <v>636</v>
      </c>
      <c r="M29">
        <v>0</v>
      </c>
      <c r="N29" t="s">
        <v>637</v>
      </c>
      <c r="O29" t="s">
        <v>638</v>
      </c>
      <c r="P29" t="s">
        <v>639</v>
      </c>
      <c r="Q29" t="s">
        <v>639</v>
      </c>
      <c r="R29" t="s">
        <v>640</v>
      </c>
      <c r="S29" t="s">
        <v>641</v>
      </c>
      <c r="T29" t="s">
        <v>642</v>
      </c>
      <c r="Y29" t="s">
        <v>643</v>
      </c>
      <c r="AA29">
        <v>0</v>
      </c>
      <c r="AF29">
        <v>0</v>
      </c>
      <c r="AR29">
        <v>0</v>
      </c>
      <c r="AS29">
        <v>0</v>
      </c>
      <c r="AT29">
        <v>0</v>
      </c>
      <c r="AU29">
        <v>0</v>
      </c>
      <c r="AV29" t="s">
        <v>644</v>
      </c>
      <c r="BA29" t="s">
        <v>525</v>
      </c>
    </row>
    <row r="30" spans="1:53" x14ac:dyDescent="0.25">
      <c r="A30" t="s">
        <v>670</v>
      </c>
      <c r="B30" t="s">
        <v>671</v>
      </c>
      <c r="C30" s="92">
        <v>7896968320655</v>
      </c>
      <c r="D30">
        <v>1</v>
      </c>
      <c r="F30">
        <v>0</v>
      </c>
      <c r="G30" t="s">
        <v>634</v>
      </c>
      <c r="H30">
        <v>420</v>
      </c>
      <c r="I30" t="s">
        <v>635</v>
      </c>
      <c r="J30">
        <v>5101</v>
      </c>
      <c r="K30" t="s">
        <v>636</v>
      </c>
      <c r="M30">
        <v>0</v>
      </c>
      <c r="N30" t="s">
        <v>637</v>
      </c>
      <c r="O30" t="s">
        <v>638</v>
      </c>
      <c r="P30" t="s">
        <v>639</v>
      </c>
      <c r="Q30" t="s">
        <v>639</v>
      </c>
      <c r="R30" t="s">
        <v>640</v>
      </c>
      <c r="S30" t="s">
        <v>641</v>
      </c>
      <c r="T30" t="s">
        <v>642</v>
      </c>
      <c r="Y30" t="s">
        <v>643</v>
      </c>
      <c r="AA30">
        <v>0</v>
      </c>
      <c r="AF30">
        <v>0</v>
      </c>
      <c r="AR30">
        <v>0</v>
      </c>
      <c r="AS30">
        <v>0</v>
      </c>
      <c r="AT30">
        <v>0</v>
      </c>
      <c r="AU30">
        <v>0</v>
      </c>
      <c r="AV30" t="s">
        <v>644</v>
      </c>
      <c r="BA30" t="s">
        <v>525</v>
      </c>
    </row>
    <row r="31" spans="1:53" x14ac:dyDescent="0.25">
      <c r="A31" t="s">
        <v>551</v>
      </c>
      <c r="B31" t="s">
        <v>517</v>
      </c>
      <c r="C31" s="92">
        <v>7896968320044</v>
      </c>
      <c r="D31">
        <v>1</v>
      </c>
      <c r="F31">
        <v>0</v>
      </c>
      <c r="G31" t="s">
        <v>634</v>
      </c>
      <c r="H31" s="412">
        <v>1596</v>
      </c>
      <c r="I31" t="s">
        <v>635</v>
      </c>
      <c r="J31">
        <v>5101</v>
      </c>
      <c r="K31" t="s">
        <v>636</v>
      </c>
      <c r="M31">
        <v>0</v>
      </c>
      <c r="N31" t="s">
        <v>637</v>
      </c>
      <c r="O31" t="s">
        <v>638</v>
      </c>
      <c r="P31" t="s">
        <v>639</v>
      </c>
      <c r="Q31" t="s">
        <v>639</v>
      </c>
      <c r="R31" t="s">
        <v>640</v>
      </c>
      <c r="S31" t="s">
        <v>641</v>
      </c>
      <c r="T31" t="s">
        <v>642</v>
      </c>
      <c r="Y31" t="s">
        <v>643</v>
      </c>
      <c r="AA31">
        <v>0</v>
      </c>
      <c r="AF31">
        <v>0</v>
      </c>
      <c r="AR31">
        <v>0</v>
      </c>
      <c r="AS31">
        <v>0</v>
      </c>
      <c r="AT31">
        <v>0</v>
      </c>
      <c r="AU31">
        <v>0</v>
      </c>
      <c r="AV31" t="s">
        <v>644</v>
      </c>
      <c r="BA31" t="s">
        <v>525</v>
      </c>
    </row>
    <row r="32" spans="1:53" x14ac:dyDescent="0.25">
      <c r="A32" t="s">
        <v>570</v>
      </c>
      <c r="B32" t="s">
        <v>571</v>
      </c>
      <c r="C32" s="92">
        <v>7896968320600</v>
      </c>
      <c r="D32">
        <v>1</v>
      </c>
      <c r="F32">
        <v>0</v>
      </c>
      <c r="G32" t="s">
        <v>634</v>
      </c>
      <c r="H32" s="412">
        <v>2417</v>
      </c>
      <c r="I32" t="s">
        <v>635</v>
      </c>
      <c r="J32">
        <v>5101</v>
      </c>
      <c r="K32" t="s">
        <v>636</v>
      </c>
      <c r="M32">
        <v>0</v>
      </c>
      <c r="N32" t="s">
        <v>637</v>
      </c>
      <c r="O32" t="s">
        <v>638</v>
      </c>
      <c r="P32" t="s">
        <v>639</v>
      </c>
      <c r="Q32" t="s">
        <v>639</v>
      </c>
      <c r="R32" t="s">
        <v>640</v>
      </c>
      <c r="S32" t="s">
        <v>641</v>
      </c>
      <c r="T32" t="s">
        <v>642</v>
      </c>
      <c r="Y32" t="s">
        <v>643</v>
      </c>
      <c r="AA32">
        <v>0</v>
      </c>
      <c r="AF32">
        <v>0</v>
      </c>
      <c r="AR32">
        <v>0</v>
      </c>
      <c r="AS32">
        <v>0</v>
      </c>
      <c r="AT32">
        <v>0</v>
      </c>
      <c r="AU32">
        <v>0</v>
      </c>
      <c r="AV32" t="s">
        <v>644</v>
      </c>
      <c r="BA32" t="s">
        <v>525</v>
      </c>
    </row>
    <row r="33" spans="1:53" x14ac:dyDescent="0.25">
      <c r="A33" t="s">
        <v>558</v>
      </c>
      <c r="B33" t="s">
        <v>518</v>
      </c>
      <c r="C33" s="92">
        <v>7896968320099</v>
      </c>
      <c r="D33">
        <v>1</v>
      </c>
      <c r="F33">
        <v>0</v>
      </c>
      <c r="G33" t="s">
        <v>634</v>
      </c>
      <c r="H33" s="412">
        <v>2305</v>
      </c>
      <c r="I33" t="s">
        <v>635</v>
      </c>
      <c r="J33">
        <v>5101</v>
      </c>
      <c r="K33" t="s">
        <v>636</v>
      </c>
      <c r="M33">
        <v>0</v>
      </c>
      <c r="N33" t="s">
        <v>637</v>
      </c>
      <c r="O33" t="s">
        <v>638</v>
      </c>
      <c r="P33" t="s">
        <v>639</v>
      </c>
      <c r="Q33" t="s">
        <v>639</v>
      </c>
      <c r="R33" t="s">
        <v>640</v>
      </c>
      <c r="S33" t="s">
        <v>641</v>
      </c>
      <c r="T33" t="s">
        <v>642</v>
      </c>
      <c r="Y33" t="s">
        <v>643</v>
      </c>
      <c r="AA33">
        <v>0</v>
      </c>
      <c r="AF33">
        <v>0</v>
      </c>
      <c r="AR33">
        <v>0</v>
      </c>
      <c r="AS33">
        <v>0</v>
      </c>
      <c r="AT33">
        <v>0</v>
      </c>
      <c r="AU33">
        <v>0</v>
      </c>
      <c r="AV33" t="s">
        <v>644</v>
      </c>
      <c r="BA33" t="s">
        <v>525</v>
      </c>
    </row>
    <row r="34" spans="1:53" x14ac:dyDescent="0.25">
      <c r="F34">
        <v>0</v>
      </c>
      <c r="M34">
        <v>0</v>
      </c>
      <c r="P34" t="s">
        <v>639</v>
      </c>
      <c r="Q34" t="s">
        <v>639</v>
      </c>
      <c r="Y34" t="s">
        <v>643</v>
      </c>
      <c r="AA34">
        <v>0</v>
      </c>
      <c r="AF34">
        <v>0</v>
      </c>
      <c r="AR34">
        <v>0</v>
      </c>
      <c r="AS34">
        <v>0</v>
      </c>
      <c r="AT34">
        <v>0</v>
      </c>
      <c r="AU34">
        <v>0</v>
      </c>
      <c r="AV34" t="s">
        <v>644</v>
      </c>
      <c r="BA34" t="s">
        <v>525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</dc:creator>
  <cp:lastModifiedBy>Mirele Santos</cp:lastModifiedBy>
  <cp:lastPrinted>2022-06-09T11:39:28Z</cp:lastPrinted>
  <dcterms:created xsi:type="dcterms:W3CDTF">2017-06-28T11:29:01Z</dcterms:created>
  <dcterms:modified xsi:type="dcterms:W3CDTF">2025-10-10T12:16:49Z</dcterms:modified>
</cp:coreProperties>
</file>